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7545"/>
  </bookViews>
  <sheets>
    <sheet name="ภาพรวม" sheetId="8" r:id="rId1"/>
    <sheet name="ต.ค. 68" sheetId="1" r:id="rId2"/>
    <sheet name="พ.ย. 68" sheetId="3" r:id="rId3"/>
    <sheet name="ธ.ค. 68" sheetId="4" r:id="rId4"/>
  </sheets>
  <definedNames>
    <definedName name="OLE_LINK24" localSheetId="1">'ต.ค. 68'!#REF!</definedName>
    <definedName name="OLE_LINK24" localSheetId="3">'ธ.ค. 68'!#REF!</definedName>
    <definedName name="OLE_LINK24" localSheetId="2">'พ.ย. 68'!#REF!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8" l="1"/>
  <c r="I21" i="4"/>
  <c r="I15" i="3"/>
  <c r="I33" i="1"/>
</calcChain>
</file>

<file path=xl/sharedStrings.xml><?xml version="1.0" encoding="utf-8"?>
<sst xmlns="http://schemas.openxmlformats.org/spreadsheetml/2006/main" count="331" uniqueCount="151">
  <si>
    <t>แบบ สขร.1</t>
  </si>
  <si>
    <t>ลำดับที่</t>
  </si>
  <si>
    <t>งานที่จัดซื้อหรือจัดจ้าง</t>
  </si>
  <si>
    <t>ราคากลาง</t>
  </si>
  <si>
    <t>วิธีซื้อหรือจ้าง</t>
  </si>
  <si>
    <t>เหตุผลที่คัดเลือกโดยสรุป</t>
  </si>
  <si>
    <t>วงเงินที่จะซื้อ หรือจ้าง</t>
  </si>
  <si>
    <t>รายชื่อผู้เสนอราคาและราคาที่เสนอ</t>
  </si>
  <si>
    <t>เลขที่และวันที่ของสัญญา หรือข้อตกลงในการซื้อหรือจ้าง</t>
  </si>
  <si>
    <t>ผู้ที่ได้รับการคัดเลือกและราคาที่ตกลงซื้อหรือจ้าง</t>
  </si>
  <si>
    <t>ณ วันที่  31 ตุลาคม  2568</t>
  </si>
  <si>
    <t>รายงานสรุปผลการดำเนินการจัดซื้อจัดจ้างหรือจัดหาพัสดุ ประจำปีงบประมาณ พ.ศ. 2569</t>
  </si>
  <si>
    <t>ประจำเดือน ตุลาคม 2568</t>
  </si>
  <si>
    <t>องค์การบริหารส่วนตำบลหนองอ้ม</t>
  </si>
  <si>
    <t>วิธีเฉพาะเจาะจง</t>
  </si>
  <si>
    <t>เป็นผู้ที่มีคุณสมบัติตามที่หน่วยงานกำหนด</t>
  </si>
  <si>
    <t>จ้างเหมาบริการคนงานทั่วไป - ดูแลทำความสะอาดอาคารสำนักงาน อบต.หนองอ้ม</t>
  </si>
  <si>
    <t>นางสาลี สายบุญสา</t>
  </si>
  <si>
    <t>จ้างเหมาบริการคนงานทั่วไป - ดูแลทำความสะอาดบริเวณปราสาทบ้านเบญจ์และงานดูแลสวน</t>
  </si>
  <si>
    <t>นายสุบิล  วรรณทวี</t>
  </si>
  <si>
    <t>นางสาวประกายฟ้า พงษ์ภา</t>
  </si>
  <si>
    <t>จ้างเหมาบริการทำความสะอาด ศพด.บ้านหนองอ้ม</t>
  </si>
  <si>
    <t>นางสุพิศ  สมนึก</t>
  </si>
  <si>
    <t>จ้างเหมาบริการทำความสะอาด ศพด.บ้านหนองขี้เห็น</t>
  </si>
  <si>
    <t>นายทองอินทร์  ไชยมูล</t>
  </si>
  <si>
    <t>นางสาวพิมพ์ใจ  ปรือทอง</t>
  </si>
  <si>
    <t>จ้างเหมาบริการทำความสะอาด ศพด.วัดบ้านเบญจ์</t>
  </si>
  <si>
    <t>นายภาณุวิทย์  วะสุรีย์</t>
  </si>
  <si>
    <t>จ้างเหมาบริการคนงานทั่วไป  งานไฟฟ้า</t>
  </si>
  <si>
    <t>นายบัญชา  ผลพันธ์</t>
  </si>
  <si>
    <t>นายชำนาญ  พงษ์ภา</t>
  </si>
  <si>
    <t>นายทองสวย  ทิพรักษ์</t>
  </si>
  <si>
    <t>นายสากล คำโสภา</t>
  </si>
  <si>
    <t xml:space="preserve">จ้างเหมาบริการจัดทำป้ายประชาสัมพันธ์การับลงทะเบียนผู้สูงอายุ </t>
  </si>
  <si>
    <t>ร้าน ที.ซี คอม</t>
  </si>
  <si>
    <t>นายอนุชาติ  ไชยโยธา</t>
  </si>
  <si>
    <t>นายพงศักดิ์  ประสิทธิ์</t>
  </si>
  <si>
    <t xml:space="preserve">หจก.นำชัยปิโตรเลียม </t>
  </si>
  <si>
    <t>โรงน้ำดื่มทิพย์สุคนธ์</t>
  </si>
  <si>
    <t>สหกรณ์โคนมขอนแก่น</t>
  </si>
  <si>
    <t>จ้างเหมาบริการพนักงานขับรถบรรทุกน้ำดับเพลิง   ประจำเดือน ตุลาคม 2568</t>
  </si>
  <si>
    <t>จ้างเหมาบริการพนักงานดับเพลิง ประจำเดือน ตุลาคม 2568</t>
  </si>
  <si>
    <t>โครงการซ่อมแซมบ้านผู้ยากไร้ บ้านหนองอ้ม หมู่ที่ 1</t>
  </si>
  <si>
    <t>โครงการซ่อมแซมบ้านผู้ยากไร้ บ้านหนองขี้เห็น หมู่ที่ 2</t>
  </si>
  <si>
    <t>โครงการซ่อมแซมบ้านผู้ยากไร้ บ้านหนองอ้ม หมู่ที่ 3</t>
  </si>
  <si>
    <t>โครงการซ่อมแซมบ้านผู้ยากไร้ บ้านหนองสีขา  หมู่ที่ 5</t>
  </si>
  <si>
    <t>โครงการซ่อมแซมบ้านผู้ยากไร้ บ้านโนนรัง  หมู่ที่ 6</t>
  </si>
  <si>
    <t>โครงการซ่อมแซมบ้านผู้ยากไร้ บ้านหนองบัว หมู่ที่ 10</t>
  </si>
  <si>
    <t>จ้างเหมาบริการพนักงานดับเพลิง ประจำเดือน พฤศจิกายน2568</t>
  </si>
  <si>
    <t>จัดซื้อน้ำมันเชื้อเพลิงและหล่อลื่น  ประจำปี 2569</t>
  </si>
  <si>
    <t>จัดซื้อน้ำดื่มเพื่อบริการประชาชน ประจำปี 2569</t>
  </si>
  <si>
    <t>ซื้ออาหารเสริม (นม) โรงเรียน สำหรับเปิดภาคเรียนที่ 2/2568 สำหรับโรงเรียนสังกัด (สพฐ.) 6 แห่ง และศูนย์พัฒนาเด็กเล็ก 3 แห่ง</t>
  </si>
  <si>
    <t>ค่าเช่าเครื่องถ่ายเอกสาร</t>
  </si>
  <si>
    <t>นายนันทวัฒน์  พละศักดิ์</t>
  </si>
  <si>
    <t>นายหวัน  พุทธพิภักดิ์</t>
  </si>
  <si>
    <t>นายประดิษฐ์  วันเพ็ญ</t>
  </si>
  <si>
    <t>นายสมพร  บุญล้อม</t>
  </si>
  <si>
    <t>นายศุภชัย อ่วมกอง</t>
  </si>
  <si>
    <t>นายใหม่  บัวพันธ์</t>
  </si>
  <si>
    <t>นายบุญโจม  ไชยเวช</t>
  </si>
  <si>
    <t>นางสมเพียร  โคตราสาย</t>
  </si>
  <si>
    <t>นายทองใส  คำศรี</t>
  </si>
  <si>
    <t xml:space="preserve"> บริษัท ริโก้ (ประเทศไทย) จำกัด</t>
  </si>
  <si>
    <t>จ้าง 01/2569 ลว.1 ต.ค 2568</t>
  </si>
  <si>
    <t>จ้าง 02/2569 ลว.1 ต.ค 2568</t>
  </si>
  <si>
    <t>จ้าง 03/2569 ลว.1 ต.ค 2568</t>
  </si>
  <si>
    <t>จ้าง 04/2569 ลว.1 ต.ค 2568</t>
  </si>
  <si>
    <t>จ้าง 05/2569 ลว.1 ต.ค 2568</t>
  </si>
  <si>
    <t>จ้าง 06/2569 ลว.1 ต.ค 2568</t>
  </si>
  <si>
    <t>จ้าง 07/2569 ลว.1 ต.ค 2568</t>
  </si>
  <si>
    <t>จ้าง 08/2569 ลว.1 ต.ค 2568</t>
  </si>
  <si>
    <t>จ้าง 09/2569 ลว.1 ต.ค 2568</t>
  </si>
  <si>
    <t>จ้าง 10/2569 ลว.1 ต.ค 2568</t>
  </si>
  <si>
    <t>จ้าง 11/2569 ลว.1 ต.ค 2568</t>
  </si>
  <si>
    <t>จ้าง 12/2569 ลว.1 ต.ค 2568</t>
  </si>
  <si>
    <t>จ้าง 13/2569 ลว.17 ต.ค 2568</t>
  </si>
  <si>
    <t>จ้าง 14/2569 ลว.17 ต.ค 2568</t>
  </si>
  <si>
    <t>จ้าง 15/2569 ลว.17 ต.ค 2568</t>
  </si>
  <si>
    <t>จ้าง 16/2569 ลว.17 ต.ค 2568</t>
  </si>
  <si>
    <t>จ้าง 17/2569 ลว.17 ต.ค 2568</t>
  </si>
  <si>
    <t>จ้าง 18/2569 ลว.17 ต.ค 2568</t>
  </si>
  <si>
    <t>จ้าง 19/2569 ลว.30 ต.ค 2568</t>
  </si>
  <si>
    <t>จ้าง 20/2569 ลว.30 ต.ค 2568</t>
  </si>
  <si>
    <t>จ้าง 21/2569 ลว.30 ต.ค 2568</t>
  </si>
  <si>
    <t>ซื้อ 01/2569    ลว. 1 ต.ค 2568</t>
  </si>
  <si>
    <t>ซื้อ 02/2569    ลว. 1 ต.ค 2568</t>
  </si>
  <si>
    <t>ซื้อ 03/2569    ลว. 1 ต.ค 2568</t>
  </si>
  <si>
    <t>เช่า 01/2569    ลว. 1 ต.ค 2568</t>
  </si>
  <si>
    <t>ประจำเดือน พฤศจิกายน  2568</t>
  </si>
  <si>
    <t>ณ วันที่  30  พฤศจิกายน  2568</t>
  </si>
  <si>
    <t>จ้างเหมาจัดทำรถประดับและตกแต่งตามโครงการจัดงานสืบสานประเพณีแข่งว่าวเป่าโหวดสมโภชน์ศาลหลักเมือง</t>
  </si>
  <si>
    <t>จ้างเหมาแต่งหน้านางรำพร้อมเช่าชุดตามโครงการจัดงานสืบสานประเพณีแข่งว่าวเป่าโหวดสมโภชน์ศาลหลักเมือง</t>
  </si>
  <si>
    <t>จ้างเหมาบริการพนักงานดับเพลิง ประจำเดือน ธ.ค 2568</t>
  </si>
  <si>
    <t>จ้างเหมาบริการจัดทำป้ายประชาสัมพันธ์การเลือกตั้ง</t>
  </si>
  <si>
    <t>จ้างเหมาประกอบอาหารว่างและเครื่องดื่มที่ปราศจากแอลกอฮอลล์ (ค่ารับรองและพิธีการ) งานเลือกตั้ง</t>
  </si>
  <si>
    <t>นายปรีชา  สิงหศักดิ์สิริ</t>
  </si>
  <si>
    <t>นายวรวุฒิ  บุดดาโจม</t>
  </si>
  <si>
    <t>นางดวงใจ  เกทู</t>
  </si>
  <si>
    <t>จ้าง 22/2569  ลว.25 พ.ย2568</t>
  </si>
  <si>
    <t>จ้าง 23/2569  ลว.25 พ.ย2568</t>
  </si>
  <si>
    <t>จ้าง 24/2569  ลว.26 พ.ย2568</t>
  </si>
  <si>
    <t>จ้าง 25/2569  ลว.26 พ.ย2568</t>
  </si>
  <si>
    <t>จ้าง 26/2569  ลว.28 พ.ย2568</t>
  </si>
  <si>
    <t>จ้าง 27/2569  ลว.28 พ.ย2568</t>
  </si>
  <si>
    <t>ซื้อ 04/2569  ลว.28 พ.ย2568</t>
  </si>
  <si>
    <t>ประจำเดือน ธันวาคม  2568</t>
  </si>
  <si>
    <t>ณ วันที่  31  ธันวาคม2568</t>
  </si>
  <si>
    <t>จ้างเหมาบริการพนักงานดับเพลิง ประจำเดือน มกราคม 2569</t>
  </si>
  <si>
    <t>จัดซื้อวัสดุ อุปกรณ์ ตามโครงการจัดการเลือกตั้งสมาชิกสภาองค์การบริหารส่วนตำบลและนายกองค์การบริหารส่วนตำบล</t>
  </si>
  <si>
    <t xml:space="preserve">จัดซื้อวัสดุ อุปกรณ์ แบบพิมพ์ ตามโครงการจัดการเลือกตั้งสมาชิกสภาองค์การบริหารส่วนตำบลและนายกองค์การบริหารส่วนตำบล </t>
  </si>
  <si>
    <t>จัดซื้อวัสดุไฟฟ้า โครงการจัดการเลือกตั้งสมาชิกสภาองค์การบริหารส่วนตำบลและนายกองค์การบริหารส่วนตำบลหนองอ้ม</t>
  </si>
  <si>
    <t>ซื้อวัสดุงานบ้านงานครัว จำนวน 9 รายการ</t>
  </si>
  <si>
    <t>จัดซื้อตราประทับบัตรเลือกตั้ง</t>
  </si>
  <si>
    <t>จัดซื้อวัสดุสำนักงาน สำนักปลัด อบต. จำนวน 25 รายการ</t>
  </si>
  <si>
    <t>จัดซื้อวัสดุคอมพิวเตอร์ สำนักปลัด อบต. จำนวน 16 รายการ</t>
  </si>
  <si>
    <t>จัดซื้อวัสดุสำนักงาน สำนักปลัด อบต. (ตรายาง)</t>
  </si>
  <si>
    <t>ซื้อบัตรเลือกตั้งผู้บริหารท้องถิ่นหรือสมาชิกสภาท้องถิ่น</t>
  </si>
  <si>
    <t>โครงการก่อสร้างถนนคอนกรีตเสริมเหล็ก อบ.ถ.222-025 สายข้างวัดบ้านหนองสีขา   หมู่ที่ 5 - ลำห้วยอารีย์</t>
  </si>
  <si>
    <t>บริษัท เอสพี 81 คอนสตรัคชั่น จำกัด</t>
  </si>
  <si>
    <t>ร้านทอฝัน</t>
  </si>
  <si>
    <t>ร้านรุ่งทรัพย์</t>
  </si>
  <si>
    <t>โรงพิมพ์อาสารักษาดินแดน กรมการปกครอง</t>
  </si>
  <si>
    <t>หจก.จัณเสณ่ห์</t>
  </si>
  <si>
    <t>วิธีประกาศเชิญชวนทั่วไป</t>
  </si>
  <si>
    <t>เดชอุดมออฟเซ็ทการพิมพ์</t>
  </si>
  <si>
    <t>จ้าง 28/2569  ลว.4 ธ.ค 2568</t>
  </si>
  <si>
    <t>จ้าง 29/2569  ลว.26 ธ.ค 2568</t>
  </si>
  <si>
    <t>จ้าง 30/2569  ลว.26 ธ.ค 2568</t>
  </si>
  <si>
    <t>จ้าง 31/2569  ลว.30 ธ.ค 2568</t>
  </si>
  <si>
    <t>ซื้อ 05/2569  ลว.11 ธ.ค 2568</t>
  </si>
  <si>
    <t>ซื้อ 06/2569  ลว.12 ธ.ค 2568</t>
  </si>
  <si>
    <t>หจก.บุญสิริ  1988 ก่อสร้าง</t>
  </si>
  <si>
    <t>หจก.บุญสิริ 1988 ก่อสร้าง</t>
  </si>
  <si>
    <t>ซื้อ 07/2569  ลว.15 ธ.ค 2568</t>
  </si>
  <si>
    <t>ซื้อ 08/2569  ลว.17 ธ.ค 2568</t>
  </si>
  <si>
    <t>ซื้อ 08/2569  ลว.18 ธ.ค 2568</t>
  </si>
  <si>
    <t>ซื้อ 09/2569  ลว.19 ธ.ค 2568</t>
  </si>
  <si>
    <t>ซื้อ 10/2569  ลว.19 ธ.ค 2568</t>
  </si>
  <si>
    <t>ซื้อ 11/2569  ลว.19 ธ.ค 2568</t>
  </si>
  <si>
    <t>ซื้อ 12/2569  ลว.24 ธ.ค 2568</t>
  </si>
  <si>
    <t>องค์การบริหารส่วนตำบลหนองอ้ม อำเภอทุ่งศรีอุดม จังหวัดอุบลราชธานี</t>
  </si>
  <si>
    <t>วิธีการจัดซื้อจัดจ้าง</t>
  </si>
  <si>
    <t>จำนวนโครงการ</t>
  </si>
  <si>
    <t>งบประมาณจัดซื้อหรือจ้าง (บาท)</t>
  </si>
  <si>
    <t>ปัญหา/อุปสรรค</t>
  </si>
  <si>
    <t>ข้อเสนอแนะ</t>
  </si>
  <si>
    <t>วิธีคัดเลือก</t>
  </si>
  <si>
    <t xml:space="preserve"> -</t>
  </si>
  <si>
    <t>ไม่มี</t>
  </si>
  <si>
    <t xml:space="preserve"> - </t>
  </si>
  <si>
    <t>สรุปผลการดำเนินการจัดซื้อจัดจ้างหรือจัดหาพัสดุ ไตรมาส 1 ประจำปีงบประมาณ พ.ศ. 2569 (เดือน ตุลาคม 2568 - ธันวาคม 2568)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</si>
</sst>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sz val="14"/>
      <color rgb="FF000000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6"/>
      <name val="TH SarabunPSK"/>
      <family val="2"/>
    </font>
    <font>
      <sz val="11"/>
      <name val="TH SarabunPSK"/>
      <family val="2"/>
    </font>
    <font>
      <sz val="16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0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4" fontId="1" fillId="3" borderId="1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0" fontId="7" fillId="0" borderId="0" xfId="0" applyFont="1"/>
    <xf numFmtId="0" fontId="7" fillId="2" borderId="0" xfId="0" applyFont="1" applyFill="1"/>
    <xf numFmtId="4" fontId="8" fillId="3" borderId="1" xfId="0" applyNumberFormat="1" applyFont="1" applyFill="1" applyBorder="1" applyAlignment="1">
      <alignment vertical="center"/>
    </xf>
    <xf numFmtId="4" fontId="8" fillId="2" borderId="1" xfId="0" applyNumberFormat="1" applyFont="1" applyFill="1" applyBorder="1" applyAlignment="1">
      <alignment vertical="center"/>
    </xf>
    <xf numFmtId="0" fontId="1" fillId="3" borderId="5" xfId="0" applyFont="1" applyFill="1" applyBorder="1" applyAlignment="1">
      <alignment horizontal="center" wrapText="1"/>
    </xf>
    <xf numFmtId="0" fontId="10" fillId="0" borderId="0" xfId="0" applyFont="1"/>
    <xf numFmtId="0" fontId="10" fillId="0" borderId="0" xfId="0" applyFont="1" applyAlignment="1"/>
    <xf numFmtId="0" fontId="9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3" fillId="4" borderId="1" xfId="0" applyFont="1" applyFill="1" applyBorder="1" applyAlignment="1">
      <alignment wrapText="1"/>
    </xf>
    <xf numFmtId="0" fontId="5" fillId="0" borderId="1" xfId="0" applyFont="1" applyBorder="1" applyAlignment="1">
      <alignment horizontal="center" wrapText="1"/>
    </xf>
    <xf numFmtId="4" fontId="5" fillId="0" borderId="1" xfId="0" applyNumberFormat="1" applyFont="1" applyBorder="1" applyAlignment="1">
      <alignment horizontal="center" wrapText="1"/>
    </xf>
    <xf numFmtId="4" fontId="5" fillId="5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0" fillId="0" borderId="1" xfId="0" applyFont="1" applyBorder="1"/>
    <xf numFmtId="0" fontId="10" fillId="4" borderId="1" xfId="0" applyFont="1" applyFill="1" applyBorder="1" applyAlignment="1"/>
    <xf numFmtId="4" fontId="10" fillId="0" borderId="1" xfId="0" applyNumberFormat="1" applyFont="1" applyBorder="1"/>
    <xf numFmtId="4" fontId="1" fillId="0" borderId="0" xfId="0" applyNumberFormat="1" applyFont="1" applyAlignment="1"/>
    <xf numFmtId="0" fontId="9" fillId="0" borderId="0" xfId="0" applyFont="1" applyAlignment="1">
      <alignment horizontal="center"/>
    </xf>
    <xf numFmtId="0" fontId="10" fillId="0" borderId="0" xfId="0" applyFont="1" applyAlignment="1"/>
    <xf numFmtId="0" fontId="11" fillId="0" borderId="0" xfId="0" applyFont="1" applyAlignment="1">
      <alignment horizontal="center"/>
    </xf>
    <xf numFmtId="0" fontId="12" fillId="0" borderId="0" xfId="0" applyFont="1" applyAlignme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/>
    <xf numFmtId="0" fontId="4" fillId="0" borderId="0" xfId="0" applyFont="1" applyAlignment="1">
      <alignment horizontal="center" vertical="center"/>
    </xf>
    <xf numFmtId="0" fontId="5" fillId="0" borderId="0" xfId="0" applyFont="1" applyAlignment="1"/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D6" sqref="D6"/>
    </sheetView>
  </sheetViews>
  <sheetFormatPr defaultRowHeight="15" x14ac:dyDescent="0.25"/>
  <cols>
    <col min="1" max="1" width="8.75" style="19" customWidth="1"/>
    <col min="2" max="2" width="23.25" style="19" customWidth="1"/>
    <col min="3" max="3" width="12.625" style="19"/>
    <col min="4" max="4" width="15.75" style="19" customWidth="1"/>
    <col min="5" max="5" width="30.75" style="19" customWidth="1"/>
    <col min="6" max="6" width="31.875" style="19" customWidth="1"/>
  </cols>
  <sheetData>
    <row r="1" spans="1:6" ht="21" x14ac:dyDescent="0.35">
      <c r="A1" s="31" t="s">
        <v>150</v>
      </c>
      <c r="B1" s="32"/>
      <c r="C1" s="32"/>
      <c r="D1" s="32"/>
      <c r="E1" s="32"/>
      <c r="F1" s="32"/>
    </row>
    <row r="2" spans="1:6" ht="21" x14ac:dyDescent="0.35">
      <c r="A2" s="33" t="s">
        <v>140</v>
      </c>
      <c r="B2" s="34"/>
      <c r="C2" s="34"/>
      <c r="D2" s="34"/>
      <c r="E2" s="34"/>
      <c r="F2" s="34"/>
    </row>
    <row r="3" spans="1:6" x14ac:dyDescent="0.25">
      <c r="A3" s="18"/>
    </row>
    <row r="4" spans="1:6" ht="42" x14ac:dyDescent="0.35">
      <c r="A4" s="20" t="s">
        <v>1</v>
      </c>
      <c r="B4" s="20" t="s">
        <v>141</v>
      </c>
      <c r="C4" s="20" t="s">
        <v>142</v>
      </c>
      <c r="D4" s="20" t="s">
        <v>143</v>
      </c>
      <c r="E4" s="20" t="s">
        <v>144</v>
      </c>
      <c r="F4" s="20" t="s">
        <v>145</v>
      </c>
    </row>
    <row r="5" spans="1:6" ht="21" x14ac:dyDescent="0.35">
      <c r="A5" s="21">
        <v>1</v>
      </c>
      <c r="B5" s="22" t="s">
        <v>146</v>
      </c>
      <c r="C5" s="23" t="s">
        <v>149</v>
      </c>
      <c r="D5" s="24" t="s">
        <v>149</v>
      </c>
      <c r="E5" s="25" t="s">
        <v>147</v>
      </c>
      <c r="F5" s="25" t="s">
        <v>147</v>
      </c>
    </row>
    <row r="6" spans="1:6" ht="21" x14ac:dyDescent="0.35">
      <c r="A6" s="21">
        <v>2</v>
      </c>
      <c r="B6" s="22" t="s">
        <v>14</v>
      </c>
      <c r="C6" s="23">
        <v>45</v>
      </c>
      <c r="D6" s="24">
        <f>+'ต.ค. 68'!I33+'พ.ย. 68'!I15+'ธ.ค. 68'!I21</f>
        <v>2452525.81</v>
      </c>
      <c r="E6" s="24" t="s">
        <v>148</v>
      </c>
      <c r="F6" s="23" t="s">
        <v>148</v>
      </c>
    </row>
    <row r="7" spans="1:6" ht="21" x14ac:dyDescent="0.35">
      <c r="A7" s="26">
        <v>3</v>
      </c>
      <c r="B7" s="22" t="s">
        <v>123</v>
      </c>
      <c r="C7" s="23">
        <v>1</v>
      </c>
      <c r="D7" s="24">
        <v>2569999</v>
      </c>
      <c r="E7" s="24" t="s">
        <v>148</v>
      </c>
      <c r="F7" s="23" t="s">
        <v>148</v>
      </c>
    </row>
    <row r="8" spans="1:6" x14ac:dyDescent="0.25">
      <c r="A8" s="27"/>
      <c r="B8" s="28"/>
      <c r="C8" s="27"/>
      <c r="D8" s="29"/>
      <c r="E8" s="29"/>
      <c r="F8" s="27"/>
    </row>
    <row r="9" spans="1:6" x14ac:dyDescent="0.25">
      <c r="A9" s="27"/>
      <c r="B9" s="28"/>
      <c r="C9" s="27"/>
      <c r="D9" s="29"/>
      <c r="E9" s="29"/>
      <c r="F9" s="27"/>
    </row>
    <row r="10" spans="1:6" x14ac:dyDescent="0.25">
      <c r="A10" s="27"/>
      <c r="B10" s="28"/>
      <c r="C10" s="27"/>
      <c r="D10" s="29"/>
      <c r="E10" s="29"/>
      <c r="F10" s="27"/>
    </row>
    <row r="11" spans="1:6" x14ac:dyDescent="0.25">
      <c r="A11" s="27"/>
      <c r="B11" s="28"/>
      <c r="C11" s="27"/>
      <c r="D11" s="29"/>
      <c r="E11" s="29"/>
      <c r="F11" s="27"/>
    </row>
    <row r="12" spans="1:6" x14ac:dyDescent="0.25">
      <c r="A12" s="27"/>
      <c r="B12" s="28"/>
      <c r="C12" s="27"/>
      <c r="D12" s="29"/>
      <c r="E12" s="29"/>
      <c r="F12" s="27"/>
    </row>
    <row r="13" spans="1:6" x14ac:dyDescent="0.25">
      <c r="A13" s="27"/>
      <c r="B13" s="28"/>
      <c r="C13" s="27"/>
      <c r="D13" s="29"/>
      <c r="E13" s="29"/>
      <c r="F13" s="27"/>
    </row>
    <row r="14" spans="1:6" x14ac:dyDescent="0.25">
      <c r="A14" s="27"/>
      <c r="B14" s="28"/>
      <c r="C14" s="27"/>
      <c r="D14" s="29"/>
      <c r="E14" s="29"/>
      <c r="F14" s="27"/>
    </row>
    <row r="15" spans="1:6" x14ac:dyDescent="0.25">
      <c r="A15" s="27"/>
      <c r="B15" s="28"/>
      <c r="C15" s="27"/>
      <c r="D15" s="29"/>
      <c r="E15" s="29"/>
      <c r="F15" s="27"/>
    </row>
    <row r="16" spans="1:6" x14ac:dyDescent="0.25">
      <c r="A16" s="27"/>
      <c r="B16" s="28"/>
      <c r="C16" s="27"/>
      <c r="D16" s="29"/>
      <c r="E16" s="29"/>
      <c r="F16" s="27"/>
    </row>
  </sheetData>
  <mergeCells count="2">
    <mergeCell ref="A1:F1"/>
    <mergeCell ref="A2:F2"/>
  </mergeCells>
  <dataValidations count="1">
    <dataValidation type="list" allowBlank="1" showErrorMessage="1" sqref="B5:B16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opLeftCell="C25" zoomScaleNormal="100" workbookViewId="0">
      <selection activeCell="I34" sqref="I34"/>
    </sheetView>
  </sheetViews>
  <sheetFormatPr defaultRowHeight="18.75" x14ac:dyDescent="0.3"/>
  <cols>
    <col min="1" max="1" width="5.75" style="2" customWidth="1"/>
    <col min="2" max="2" width="55" style="2" customWidth="1"/>
    <col min="3" max="3" width="10.875" style="2" customWidth="1"/>
    <col min="4" max="4" width="10.25" style="2" customWidth="1"/>
    <col min="5" max="5" width="12.875" style="2" customWidth="1"/>
    <col min="6" max="6" width="17.375" style="2" customWidth="1"/>
    <col min="7" max="7" width="9.5" style="2" customWidth="1"/>
    <col min="8" max="8" width="17.5" style="2" customWidth="1"/>
    <col min="9" max="9" width="10.875" style="2" customWidth="1"/>
    <col min="10" max="10" width="16.875" style="3" customWidth="1"/>
    <col min="11" max="11" width="11.75" style="2" customWidth="1"/>
  </cols>
  <sheetData>
    <row r="1" spans="1:11" x14ac:dyDescent="0.3">
      <c r="A1" s="1"/>
      <c r="K1" s="1" t="s">
        <v>0</v>
      </c>
    </row>
    <row r="2" spans="1:11" x14ac:dyDescent="0.3">
      <c r="A2" s="38" t="s">
        <v>11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20.25" customHeight="1" x14ac:dyDescent="0.3">
      <c r="A3" s="40" t="s">
        <v>13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x14ac:dyDescent="0.3">
      <c r="A4" s="38" t="s">
        <v>12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1" x14ac:dyDescent="0.3">
      <c r="A5" s="42" t="s">
        <v>10</v>
      </c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1" ht="10.5" customHeight="1" x14ac:dyDescent="0.3">
      <c r="A6" s="4"/>
    </row>
    <row r="7" spans="1:11" ht="75" x14ac:dyDescent="0.2">
      <c r="A7" s="5" t="s">
        <v>1</v>
      </c>
      <c r="B7" s="5" t="s">
        <v>2</v>
      </c>
      <c r="C7" s="5" t="s">
        <v>6</v>
      </c>
      <c r="D7" s="5" t="s">
        <v>3</v>
      </c>
      <c r="E7" s="5" t="s">
        <v>4</v>
      </c>
      <c r="F7" s="35" t="s">
        <v>7</v>
      </c>
      <c r="G7" s="36"/>
      <c r="H7" s="37" t="s">
        <v>9</v>
      </c>
      <c r="I7" s="36"/>
      <c r="J7" s="6" t="s">
        <v>5</v>
      </c>
      <c r="K7" s="5" t="s">
        <v>8</v>
      </c>
    </row>
    <row r="8" spans="1:11" s="14" customFormat="1" ht="37.5" x14ac:dyDescent="0.25">
      <c r="A8" s="7">
        <v>1</v>
      </c>
      <c r="B8" s="12" t="s">
        <v>16</v>
      </c>
      <c r="C8" s="11">
        <v>96000</v>
      </c>
      <c r="D8" s="11">
        <v>96000</v>
      </c>
      <c r="E8" s="7" t="s">
        <v>14</v>
      </c>
      <c r="F8" s="12" t="s">
        <v>17</v>
      </c>
      <c r="G8" s="11">
        <v>96000</v>
      </c>
      <c r="H8" s="12" t="s">
        <v>17</v>
      </c>
      <c r="I8" s="11">
        <v>96000</v>
      </c>
      <c r="J8" s="7" t="s">
        <v>15</v>
      </c>
      <c r="K8" s="7" t="s">
        <v>63</v>
      </c>
    </row>
    <row r="9" spans="1:11" s="14" customFormat="1" ht="37.5" x14ac:dyDescent="0.25">
      <c r="A9" s="7">
        <v>2</v>
      </c>
      <c r="B9" s="8" t="s">
        <v>18</v>
      </c>
      <c r="C9" s="9">
        <v>96000</v>
      </c>
      <c r="D9" s="9">
        <v>96000</v>
      </c>
      <c r="E9" s="7" t="s">
        <v>14</v>
      </c>
      <c r="F9" s="8" t="s">
        <v>19</v>
      </c>
      <c r="G9" s="9">
        <v>96000</v>
      </c>
      <c r="H9" s="8" t="s">
        <v>19</v>
      </c>
      <c r="I9" s="9">
        <v>96000</v>
      </c>
      <c r="J9" s="7" t="s">
        <v>15</v>
      </c>
      <c r="K9" s="7" t="s">
        <v>64</v>
      </c>
    </row>
    <row r="10" spans="1:11" s="14" customFormat="1" ht="37.5" x14ac:dyDescent="0.25">
      <c r="A10" s="7">
        <v>3</v>
      </c>
      <c r="B10" s="12" t="s">
        <v>16</v>
      </c>
      <c r="C10" s="11">
        <v>96000</v>
      </c>
      <c r="D10" s="11">
        <v>96000</v>
      </c>
      <c r="E10" s="7" t="s">
        <v>14</v>
      </c>
      <c r="F10" s="12" t="s">
        <v>20</v>
      </c>
      <c r="G10" s="11">
        <v>96000</v>
      </c>
      <c r="H10" s="12" t="s">
        <v>20</v>
      </c>
      <c r="I10" s="11">
        <v>96000</v>
      </c>
      <c r="J10" s="7" t="s">
        <v>15</v>
      </c>
      <c r="K10" s="7" t="s">
        <v>65</v>
      </c>
    </row>
    <row r="11" spans="1:11" s="14" customFormat="1" ht="37.5" x14ac:dyDescent="0.25">
      <c r="A11" s="7">
        <v>4</v>
      </c>
      <c r="B11" s="8" t="s">
        <v>40</v>
      </c>
      <c r="C11" s="9">
        <v>8000</v>
      </c>
      <c r="D11" s="9">
        <v>8000</v>
      </c>
      <c r="E11" s="7" t="s">
        <v>14</v>
      </c>
      <c r="F11" s="8" t="s">
        <v>53</v>
      </c>
      <c r="G11" s="9">
        <v>8000</v>
      </c>
      <c r="H11" s="8" t="s">
        <v>53</v>
      </c>
      <c r="I11" s="9">
        <v>8000</v>
      </c>
      <c r="J11" s="7" t="s">
        <v>15</v>
      </c>
      <c r="K11" s="7" t="s">
        <v>66</v>
      </c>
    </row>
    <row r="12" spans="1:11" s="14" customFormat="1" ht="37.5" x14ac:dyDescent="0.25">
      <c r="A12" s="7">
        <v>5</v>
      </c>
      <c r="B12" s="12" t="s">
        <v>41</v>
      </c>
      <c r="C12" s="11">
        <v>8000</v>
      </c>
      <c r="D12" s="11">
        <v>8000</v>
      </c>
      <c r="E12" s="7" t="s">
        <v>14</v>
      </c>
      <c r="F12" s="12" t="s">
        <v>30</v>
      </c>
      <c r="G12" s="11">
        <v>8000</v>
      </c>
      <c r="H12" s="12" t="s">
        <v>30</v>
      </c>
      <c r="I12" s="11">
        <v>8000</v>
      </c>
      <c r="J12" s="7" t="s">
        <v>15</v>
      </c>
      <c r="K12" s="7" t="s">
        <v>67</v>
      </c>
    </row>
    <row r="13" spans="1:11" s="14" customFormat="1" ht="37.5" x14ac:dyDescent="0.25">
      <c r="A13" s="7">
        <v>6</v>
      </c>
      <c r="B13" s="8" t="s">
        <v>41</v>
      </c>
      <c r="C13" s="9">
        <v>8000</v>
      </c>
      <c r="D13" s="9">
        <v>8000</v>
      </c>
      <c r="E13" s="7" t="s">
        <v>14</v>
      </c>
      <c r="F13" s="8" t="s">
        <v>54</v>
      </c>
      <c r="G13" s="9">
        <v>8000</v>
      </c>
      <c r="H13" s="8" t="s">
        <v>54</v>
      </c>
      <c r="I13" s="9">
        <v>8000</v>
      </c>
      <c r="J13" s="7" t="s">
        <v>15</v>
      </c>
      <c r="K13" s="7" t="s">
        <v>68</v>
      </c>
    </row>
    <row r="14" spans="1:11" s="14" customFormat="1" ht="37.5" x14ac:dyDescent="0.25">
      <c r="A14" s="7">
        <v>7</v>
      </c>
      <c r="B14" s="12" t="s">
        <v>28</v>
      </c>
      <c r="C14" s="11">
        <v>96000</v>
      </c>
      <c r="D14" s="11">
        <v>96000</v>
      </c>
      <c r="E14" s="7" t="s">
        <v>14</v>
      </c>
      <c r="F14" s="12" t="s">
        <v>29</v>
      </c>
      <c r="G14" s="11">
        <v>96000</v>
      </c>
      <c r="H14" s="12" t="s">
        <v>29</v>
      </c>
      <c r="I14" s="11">
        <v>96000</v>
      </c>
      <c r="J14" s="7" t="s">
        <v>15</v>
      </c>
      <c r="K14" s="7" t="s">
        <v>69</v>
      </c>
    </row>
    <row r="15" spans="1:11" s="14" customFormat="1" ht="37.5" x14ac:dyDescent="0.25">
      <c r="A15" s="7">
        <v>8</v>
      </c>
      <c r="B15" s="8" t="s">
        <v>26</v>
      </c>
      <c r="C15" s="9">
        <v>96000</v>
      </c>
      <c r="D15" s="9">
        <v>96000</v>
      </c>
      <c r="E15" s="7" t="s">
        <v>14</v>
      </c>
      <c r="F15" s="8" t="s">
        <v>27</v>
      </c>
      <c r="G15" s="9">
        <v>96000</v>
      </c>
      <c r="H15" s="8" t="s">
        <v>27</v>
      </c>
      <c r="I15" s="9">
        <v>96000</v>
      </c>
      <c r="J15" s="7" t="s">
        <v>15</v>
      </c>
      <c r="K15" s="7" t="s">
        <v>70</v>
      </c>
    </row>
    <row r="16" spans="1:11" s="14" customFormat="1" ht="37.5" x14ac:dyDescent="0.25">
      <c r="A16" s="7">
        <v>9</v>
      </c>
      <c r="B16" s="12" t="s">
        <v>21</v>
      </c>
      <c r="C16" s="11">
        <v>96000</v>
      </c>
      <c r="D16" s="11">
        <v>96000</v>
      </c>
      <c r="E16" s="7" t="s">
        <v>14</v>
      </c>
      <c r="F16" s="12" t="s">
        <v>22</v>
      </c>
      <c r="G16" s="11">
        <v>96000</v>
      </c>
      <c r="H16" s="12" t="s">
        <v>22</v>
      </c>
      <c r="I16" s="11">
        <v>96000</v>
      </c>
      <c r="J16" s="7" t="s">
        <v>15</v>
      </c>
      <c r="K16" s="7" t="s">
        <v>71</v>
      </c>
    </row>
    <row r="17" spans="1:11" s="14" customFormat="1" ht="37.5" x14ac:dyDescent="0.25">
      <c r="A17" s="7">
        <v>10</v>
      </c>
      <c r="B17" s="8" t="s">
        <v>23</v>
      </c>
      <c r="C17" s="9">
        <v>96000</v>
      </c>
      <c r="D17" s="9">
        <v>96000</v>
      </c>
      <c r="E17" s="7" t="s">
        <v>14</v>
      </c>
      <c r="F17" s="8" t="s">
        <v>25</v>
      </c>
      <c r="G17" s="9">
        <v>96000</v>
      </c>
      <c r="H17" s="8" t="s">
        <v>25</v>
      </c>
      <c r="I17" s="9">
        <v>96000</v>
      </c>
      <c r="J17" s="7" t="s">
        <v>15</v>
      </c>
      <c r="K17" s="7" t="s">
        <v>72</v>
      </c>
    </row>
    <row r="18" spans="1:11" s="14" customFormat="1" ht="37.5" x14ac:dyDescent="0.25">
      <c r="A18" s="7">
        <v>11</v>
      </c>
      <c r="B18" s="12" t="s">
        <v>23</v>
      </c>
      <c r="C18" s="11">
        <v>96000</v>
      </c>
      <c r="D18" s="11">
        <v>96000</v>
      </c>
      <c r="E18" s="7" t="s">
        <v>14</v>
      </c>
      <c r="F18" s="12" t="s">
        <v>24</v>
      </c>
      <c r="G18" s="11">
        <v>96000</v>
      </c>
      <c r="H18" s="12" t="s">
        <v>24</v>
      </c>
      <c r="I18" s="11">
        <v>96000</v>
      </c>
      <c r="J18" s="7" t="s">
        <v>15</v>
      </c>
      <c r="K18" s="7" t="s">
        <v>73</v>
      </c>
    </row>
    <row r="19" spans="1:11" s="14" customFormat="1" ht="37.5" x14ac:dyDescent="0.25">
      <c r="A19" s="7">
        <v>12</v>
      </c>
      <c r="B19" s="8" t="s">
        <v>16</v>
      </c>
      <c r="C19" s="9">
        <v>96000</v>
      </c>
      <c r="D19" s="9">
        <v>96000</v>
      </c>
      <c r="E19" s="7" t="s">
        <v>14</v>
      </c>
      <c r="F19" s="8" t="s">
        <v>32</v>
      </c>
      <c r="G19" s="9">
        <v>96000</v>
      </c>
      <c r="H19" s="8" t="s">
        <v>32</v>
      </c>
      <c r="I19" s="9">
        <v>96000</v>
      </c>
      <c r="J19" s="7" t="s">
        <v>15</v>
      </c>
      <c r="K19" s="7" t="s">
        <v>74</v>
      </c>
    </row>
    <row r="20" spans="1:11" s="14" customFormat="1" ht="37.5" x14ac:dyDescent="0.25">
      <c r="A20" s="7">
        <v>13</v>
      </c>
      <c r="B20" s="12" t="s">
        <v>42</v>
      </c>
      <c r="C20" s="11">
        <v>50000</v>
      </c>
      <c r="D20" s="11">
        <v>50000</v>
      </c>
      <c r="E20" s="7" t="s">
        <v>14</v>
      </c>
      <c r="F20" s="12" t="s">
        <v>55</v>
      </c>
      <c r="G20" s="11">
        <v>50000</v>
      </c>
      <c r="H20" s="12" t="s">
        <v>55</v>
      </c>
      <c r="I20" s="11">
        <v>50000</v>
      </c>
      <c r="J20" s="7" t="s">
        <v>15</v>
      </c>
      <c r="K20" s="7" t="s">
        <v>75</v>
      </c>
    </row>
    <row r="21" spans="1:11" s="14" customFormat="1" ht="37.5" x14ac:dyDescent="0.25">
      <c r="A21" s="7">
        <v>14</v>
      </c>
      <c r="B21" s="8" t="s">
        <v>43</v>
      </c>
      <c r="C21" s="9">
        <v>50000</v>
      </c>
      <c r="D21" s="9">
        <v>50000</v>
      </c>
      <c r="E21" s="7" t="s">
        <v>14</v>
      </c>
      <c r="F21" s="8" t="s">
        <v>56</v>
      </c>
      <c r="G21" s="9">
        <v>50000</v>
      </c>
      <c r="H21" s="8" t="s">
        <v>56</v>
      </c>
      <c r="I21" s="9">
        <v>50000</v>
      </c>
      <c r="J21" s="7" t="s">
        <v>15</v>
      </c>
      <c r="K21" s="7" t="s">
        <v>76</v>
      </c>
    </row>
    <row r="22" spans="1:11" s="14" customFormat="1" ht="37.5" x14ac:dyDescent="0.25">
      <c r="A22" s="7">
        <v>15</v>
      </c>
      <c r="B22" s="12" t="s">
        <v>44</v>
      </c>
      <c r="C22" s="11">
        <v>50000</v>
      </c>
      <c r="D22" s="11">
        <v>50000</v>
      </c>
      <c r="E22" s="7" t="s">
        <v>14</v>
      </c>
      <c r="F22" s="12" t="s">
        <v>57</v>
      </c>
      <c r="G22" s="11">
        <v>50000</v>
      </c>
      <c r="H22" s="12" t="s">
        <v>57</v>
      </c>
      <c r="I22" s="11">
        <v>50000</v>
      </c>
      <c r="J22" s="7" t="s">
        <v>15</v>
      </c>
      <c r="K22" s="7" t="s">
        <v>77</v>
      </c>
    </row>
    <row r="23" spans="1:11" s="14" customFormat="1" ht="37.5" x14ac:dyDescent="0.25">
      <c r="A23" s="7">
        <v>16</v>
      </c>
      <c r="B23" s="8" t="s">
        <v>45</v>
      </c>
      <c r="C23" s="9">
        <v>50000</v>
      </c>
      <c r="D23" s="9">
        <v>50000</v>
      </c>
      <c r="E23" s="7" t="s">
        <v>14</v>
      </c>
      <c r="F23" s="8" t="s">
        <v>58</v>
      </c>
      <c r="G23" s="9">
        <v>50000</v>
      </c>
      <c r="H23" s="8" t="s">
        <v>58</v>
      </c>
      <c r="I23" s="9">
        <v>50000</v>
      </c>
      <c r="J23" s="7" t="s">
        <v>15</v>
      </c>
      <c r="K23" s="7" t="s">
        <v>78</v>
      </c>
    </row>
    <row r="24" spans="1:11" s="14" customFormat="1" ht="37.5" x14ac:dyDescent="0.25">
      <c r="A24" s="7">
        <v>17</v>
      </c>
      <c r="B24" s="12" t="s">
        <v>46</v>
      </c>
      <c r="C24" s="11">
        <v>50000</v>
      </c>
      <c r="D24" s="11">
        <v>50000</v>
      </c>
      <c r="E24" s="7" t="s">
        <v>14</v>
      </c>
      <c r="F24" s="12" t="s">
        <v>59</v>
      </c>
      <c r="G24" s="11">
        <v>50000</v>
      </c>
      <c r="H24" s="12" t="s">
        <v>59</v>
      </c>
      <c r="I24" s="11">
        <v>50000</v>
      </c>
      <c r="J24" s="7" t="s">
        <v>15</v>
      </c>
      <c r="K24" s="7" t="s">
        <v>79</v>
      </c>
    </row>
    <row r="25" spans="1:11" s="14" customFormat="1" ht="37.5" x14ac:dyDescent="0.25">
      <c r="A25" s="7">
        <v>18</v>
      </c>
      <c r="B25" s="8" t="s">
        <v>47</v>
      </c>
      <c r="C25" s="9">
        <v>50000</v>
      </c>
      <c r="D25" s="9">
        <v>50000</v>
      </c>
      <c r="E25" s="7" t="s">
        <v>14</v>
      </c>
      <c r="F25" s="8" t="s">
        <v>60</v>
      </c>
      <c r="G25" s="9">
        <v>50000</v>
      </c>
      <c r="H25" s="8" t="s">
        <v>60</v>
      </c>
      <c r="I25" s="9">
        <v>50000</v>
      </c>
      <c r="J25" s="7" t="s">
        <v>15</v>
      </c>
      <c r="K25" s="7" t="s">
        <v>80</v>
      </c>
    </row>
    <row r="26" spans="1:11" s="14" customFormat="1" ht="37.5" x14ac:dyDescent="0.25">
      <c r="A26" s="7">
        <v>19</v>
      </c>
      <c r="B26" s="12" t="s">
        <v>48</v>
      </c>
      <c r="C26" s="11">
        <v>8000</v>
      </c>
      <c r="D26" s="11">
        <v>8000</v>
      </c>
      <c r="E26" s="7" t="s">
        <v>14</v>
      </c>
      <c r="F26" s="12" t="s">
        <v>36</v>
      </c>
      <c r="G26" s="11">
        <v>8000</v>
      </c>
      <c r="H26" s="12" t="s">
        <v>36</v>
      </c>
      <c r="I26" s="11">
        <v>8000</v>
      </c>
      <c r="J26" s="7" t="s">
        <v>15</v>
      </c>
      <c r="K26" s="7" t="s">
        <v>81</v>
      </c>
    </row>
    <row r="27" spans="1:11" s="14" customFormat="1" ht="37.5" x14ac:dyDescent="0.25">
      <c r="A27" s="7">
        <v>20</v>
      </c>
      <c r="B27" s="8" t="s">
        <v>48</v>
      </c>
      <c r="C27" s="9">
        <v>8000</v>
      </c>
      <c r="D27" s="9">
        <v>8000</v>
      </c>
      <c r="E27" s="7" t="s">
        <v>14</v>
      </c>
      <c r="F27" s="8" t="s">
        <v>61</v>
      </c>
      <c r="G27" s="9">
        <v>8000</v>
      </c>
      <c r="H27" s="8" t="s">
        <v>61</v>
      </c>
      <c r="I27" s="9">
        <v>8000</v>
      </c>
      <c r="J27" s="7" t="s">
        <v>15</v>
      </c>
      <c r="K27" s="7" t="s">
        <v>82</v>
      </c>
    </row>
    <row r="28" spans="1:11" s="14" customFormat="1" ht="37.5" x14ac:dyDescent="0.25">
      <c r="A28" s="7">
        <v>21</v>
      </c>
      <c r="B28" s="12" t="s">
        <v>33</v>
      </c>
      <c r="C28" s="11">
        <v>900</v>
      </c>
      <c r="D28" s="11">
        <v>900</v>
      </c>
      <c r="E28" s="7" t="s">
        <v>14</v>
      </c>
      <c r="F28" s="12" t="s">
        <v>34</v>
      </c>
      <c r="G28" s="11">
        <v>900</v>
      </c>
      <c r="H28" s="12" t="s">
        <v>34</v>
      </c>
      <c r="I28" s="11">
        <v>900</v>
      </c>
      <c r="J28" s="7" t="s">
        <v>15</v>
      </c>
      <c r="K28" s="7" t="s">
        <v>83</v>
      </c>
    </row>
    <row r="29" spans="1:11" s="14" customFormat="1" ht="37.5" x14ac:dyDescent="0.25">
      <c r="A29" s="7">
        <v>22</v>
      </c>
      <c r="B29" s="8" t="s">
        <v>49</v>
      </c>
      <c r="C29" s="9">
        <v>150000</v>
      </c>
      <c r="D29" s="9">
        <v>150000</v>
      </c>
      <c r="E29" s="7" t="s">
        <v>14</v>
      </c>
      <c r="F29" s="8" t="s">
        <v>37</v>
      </c>
      <c r="G29" s="9">
        <v>150000</v>
      </c>
      <c r="H29" s="8" t="s">
        <v>37</v>
      </c>
      <c r="I29" s="9">
        <v>150000</v>
      </c>
      <c r="J29" s="7" t="s">
        <v>15</v>
      </c>
      <c r="K29" s="7" t="s">
        <v>84</v>
      </c>
    </row>
    <row r="30" spans="1:11" s="14" customFormat="1" ht="37.5" x14ac:dyDescent="0.25">
      <c r="A30" s="7">
        <v>23</v>
      </c>
      <c r="B30" s="12" t="s">
        <v>50</v>
      </c>
      <c r="C30" s="11">
        <v>10800</v>
      </c>
      <c r="D30" s="11">
        <v>10800</v>
      </c>
      <c r="E30" s="7" t="s">
        <v>14</v>
      </c>
      <c r="F30" s="12" t="s">
        <v>38</v>
      </c>
      <c r="G30" s="11">
        <v>10800</v>
      </c>
      <c r="H30" s="12" t="s">
        <v>38</v>
      </c>
      <c r="I30" s="11">
        <v>10800</v>
      </c>
      <c r="J30" s="7" t="s">
        <v>15</v>
      </c>
      <c r="K30" s="7" t="s">
        <v>85</v>
      </c>
    </row>
    <row r="31" spans="1:11" s="14" customFormat="1" ht="37.5" x14ac:dyDescent="0.25">
      <c r="A31" s="7">
        <v>24</v>
      </c>
      <c r="B31" s="8" t="s">
        <v>51</v>
      </c>
      <c r="C31" s="9">
        <v>79527</v>
      </c>
      <c r="D31" s="9">
        <v>79527</v>
      </c>
      <c r="E31" s="7" t="s">
        <v>14</v>
      </c>
      <c r="F31" s="8" t="s">
        <v>39</v>
      </c>
      <c r="G31" s="9">
        <v>79527</v>
      </c>
      <c r="H31" s="8" t="s">
        <v>39</v>
      </c>
      <c r="I31" s="9">
        <v>79527</v>
      </c>
      <c r="J31" s="7" t="s">
        <v>15</v>
      </c>
      <c r="K31" s="7" t="s">
        <v>86</v>
      </c>
    </row>
    <row r="32" spans="1:11" s="14" customFormat="1" ht="37.5" x14ac:dyDescent="0.25">
      <c r="A32" s="7">
        <v>25</v>
      </c>
      <c r="B32" s="12" t="s">
        <v>52</v>
      </c>
      <c r="C32" s="11">
        <v>50000</v>
      </c>
      <c r="D32" s="11">
        <v>50000</v>
      </c>
      <c r="E32" s="7" t="s">
        <v>14</v>
      </c>
      <c r="F32" s="12" t="s">
        <v>62</v>
      </c>
      <c r="G32" s="11">
        <v>50000</v>
      </c>
      <c r="H32" s="12" t="s">
        <v>62</v>
      </c>
      <c r="I32" s="11">
        <v>50000</v>
      </c>
      <c r="J32" s="7" t="s">
        <v>15</v>
      </c>
      <c r="K32" s="7" t="s">
        <v>87</v>
      </c>
    </row>
    <row r="33" spans="9:9" x14ac:dyDescent="0.3">
      <c r="I33" s="30">
        <f>SUM(I8:I32)</f>
        <v>1495227</v>
      </c>
    </row>
  </sheetData>
  <mergeCells count="6">
    <mergeCell ref="F7:G7"/>
    <mergeCell ref="H7:I7"/>
    <mergeCell ref="A2:K2"/>
    <mergeCell ref="A3:K3"/>
    <mergeCell ref="A4:K4"/>
    <mergeCell ref="A5:K5"/>
  </mergeCells>
  <pageMargins left="0.11811023622047245" right="0.11811023622047245" top="0.55118110236220474" bottom="0.74803149606299213" header="0.31496062992125984" footer="0.31496062992125984"/>
  <pageSetup paperSize="9" scale="7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opLeftCell="A13" workbookViewId="0">
      <selection activeCell="I16" sqref="I16"/>
    </sheetView>
  </sheetViews>
  <sheetFormatPr defaultRowHeight="18.75" x14ac:dyDescent="0.3"/>
  <cols>
    <col min="1" max="1" width="5.75" style="2" customWidth="1"/>
    <col min="2" max="2" width="55" style="2" customWidth="1"/>
    <col min="3" max="3" width="10.875" style="2" customWidth="1"/>
    <col min="4" max="4" width="10.25" style="2" customWidth="1"/>
    <col min="5" max="5" width="12.875" style="2" customWidth="1"/>
    <col min="6" max="6" width="17.375" style="2" customWidth="1"/>
    <col min="7" max="7" width="9.5" style="2" customWidth="1"/>
    <col min="8" max="8" width="17.5" style="2" customWidth="1"/>
    <col min="9" max="9" width="10.875" style="2" customWidth="1"/>
    <col min="10" max="10" width="16.875" style="3" customWidth="1"/>
    <col min="11" max="11" width="11.75" style="2" customWidth="1"/>
  </cols>
  <sheetData>
    <row r="1" spans="1:11" x14ac:dyDescent="0.3">
      <c r="A1" s="1"/>
      <c r="K1" s="1" t="s">
        <v>0</v>
      </c>
    </row>
    <row r="2" spans="1:11" x14ac:dyDescent="0.3">
      <c r="A2" s="38" t="s">
        <v>11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20.25" customHeight="1" x14ac:dyDescent="0.3">
      <c r="A3" s="40" t="s">
        <v>13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x14ac:dyDescent="0.3">
      <c r="A4" s="38" t="s">
        <v>88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1" x14ac:dyDescent="0.3">
      <c r="A5" s="42" t="s">
        <v>89</v>
      </c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1" x14ac:dyDescent="0.3">
      <c r="A6" s="4"/>
    </row>
    <row r="7" spans="1:11" ht="75" x14ac:dyDescent="0.2">
      <c r="A7" s="5" t="s">
        <v>1</v>
      </c>
      <c r="B7" s="5" t="s">
        <v>2</v>
      </c>
      <c r="C7" s="5" t="s">
        <v>6</v>
      </c>
      <c r="D7" s="5" t="s">
        <v>3</v>
      </c>
      <c r="E7" s="5" t="s">
        <v>4</v>
      </c>
      <c r="F7" s="35" t="s">
        <v>7</v>
      </c>
      <c r="G7" s="36"/>
      <c r="H7" s="37" t="s">
        <v>9</v>
      </c>
      <c r="I7" s="36"/>
      <c r="J7" s="6" t="s">
        <v>5</v>
      </c>
      <c r="K7" s="5" t="s">
        <v>8</v>
      </c>
    </row>
    <row r="8" spans="1:11" ht="37.5" x14ac:dyDescent="0.2">
      <c r="A8" s="7">
        <v>1</v>
      </c>
      <c r="B8" s="12" t="s">
        <v>90</v>
      </c>
      <c r="C8" s="11">
        <v>60000</v>
      </c>
      <c r="D8" s="11">
        <v>60000</v>
      </c>
      <c r="E8" s="7" t="s">
        <v>14</v>
      </c>
      <c r="F8" s="12" t="s">
        <v>95</v>
      </c>
      <c r="G8" s="11">
        <v>60000</v>
      </c>
      <c r="H8" s="12" t="s">
        <v>95</v>
      </c>
      <c r="I8" s="11">
        <v>60000</v>
      </c>
      <c r="J8" s="7" t="s">
        <v>15</v>
      </c>
      <c r="K8" s="7" t="s">
        <v>98</v>
      </c>
    </row>
    <row r="9" spans="1:11" ht="37.5" x14ac:dyDescent="0.2">
      <c r="A9" s="7">
        <v>2</v>
      </c>
      <c r="B9" s="8" t="s">
        <v>91</v>
      </c>
      <c r="C9" s="9">
        <v>40000</v>
      </c>
      <c r="D9" s="9">
        <v>40000</v>
      </c>
      <c r="E9" s="7" t="s">
        <v>14</v>
      </c>
      <c r="F9" s="8" t="s">
        <v>96</v>
      </c>
      <c r="G9" s="9">
        <v>40000</v>
      </c>
      <c r="H9" s="8" t="s">
        <v>96</v>
      </c>
      <c r="I9" s="9">
        <v>40000</v>
      </c>
      <c r="J9" s="7" t="s">
        <v>15</v>
      </c>
      <c r="K9" s="7" t="s">
        <v>99</v>
      </c>
    </row>
    <row r="10" spans="1:11" ht="37.5" x14ac:dyDescent="0.2">
      <c r="A10" s="7">
        <v>3</v>
      </c>
      <c r="B10" s="12" t="s">
        <v>92</v>
      </c>
      <c r="C10" s="11">
        <v>8000</v>
      </c>
      <c r="D10" s="11">
        <v>8000</v>
      </c>
      <c r="E10" s="7" t="s">
        <v>14</v>
      </c>
      <c r="F10" s="12" t="s">
        <v>35</v>
      </c>
      <c r="G10" s="11">
        <v>8000</v>
      </c>
      <c r="H10" s="12" t="s">
        <v>35</v>
      </c>
      <c r="I10" s="11">
        <v>8000</v>
      </c>
      <c r="J10" s="7" t="s">
        <v>15</v>
      </c>
      <c r="K10" s="7" t="s">
        <v>100</v>
      </c>
    </row>
    <row r="11" spans="1:11" ht="37.5" x14ac:dyDescent="0.2">
      <c r="A11" s="7">
        <v>4</v>
      </c>
      <c r="B11" s="8" t="s">
        <v>92</v>
      </c>
      <c r="C11" s="9">
        <v>8000</v>
      </c>
      <c r="D11" s="9">
        <v>8000</v>
      </c>
      <c r="E11" s="7" t="s">
        <v>14</v>
      </c>
      <c r="F11" s="8" t="s">
        <v>31</v>
      </c>
      <c r="G11" s="9">
        <v>8000</v>
      </c>
      <c r="H11" s="8" t="s">
        <v>31</v>
      </c>
      <c r="I11" s="9">
        <v>8000</v>
      </c>
      <c r="J11" s="7" t="s">
        <v>15</v>
      </c>
      <c r="K11" s="7" t="s">
        <v>101</v>
      </c>
    </row>
    <row r="12" spans="1:11" ht="37.5" x14ac:dyDescent="0.2">
      <c r="A12" s="7">
        <v>5</v>
      </c>
      <c r="B12" s="12" t="s">
        <v>93</v>
      </c>
      <c r="C12" s="11">
        <v>5375</v>
      </c>
      <c r="D12" s="11">
        <v>5375</v>
      </c>
      <c r="E12" s="7" t="s">
        <v>14</v>
      </c>
      <c r="F12" s="12" t="s">
        <v>34</v>
      </c>
      <c r="G12" s="11">
        <v>5375</v>
      </c>
      <c r="H12" s="12" t="s">
        <v>34</v>
      </c>
      <c r="I12" s="11">
        <v>5375</v>
      </c>
      <c r="J12" s="7" t="s">
        <v>15</v>
      </c>
      <c r="K12" s="7" t="s">
        <v>102</v>
      </c>
    </row>
    <row r="13" spans="1:11" ht="37.5" x14ac:dyDescent="0.2">
      <c r="A13" s="7">
        <v>6</v>
      </c>
      <c r="B13" s="8" t="s">
        <v>94</v>
      </c>
      <c r="C13" s="9">
        <v>10800</v>
      </c>
      <c r="D13" s="9">
        <v>10800</v>
      </c>
      <c r="E13" s="7" t="s">
        <v>14</v>
      </c>
      <c r="F13" s="8" t="s">
        <v>97</v>
      </c>
      <c r="G13" s="9">
        <v>10800</v>
      </c>
      <c r="H13" s="8" t="s">
        <v>97</v>
      </c>
      <c r="I13" s="9">
        <v>10800</v>
      </c>
      <c r="J13" s="7" t="s">
        <v>15</v>
      </c>
      <c r="K13" s="7" t="s">
        <v>103</v>
      </c>
    </row>
    <row r="14" spans="1:11" ht="42.75" customHeight="1" x14ac:dyDescent="0.2">
      <c r="A14" s="7">
        <v>7</v>
      </c>
      <c r="B14" s="12" t="s">
        <v>51</v>
      </c>
      <c r="C14" s="11">
        <v>599292.81000000006</v>
      </c>
      <c r="D14" s="15">
        <v>599292.81000000006</v>
      </c>
      <c r="E14" s="7" t="s">
        <v>14</v>
      </c>
      <c r="F14" s="12" t="s">
        <v>39</v>
      </c>
      <c r="G14" s="15">
        <v>599292.81000000006</v>
      </c>
      <c r="H14" s="12" t="s">
        <v>39</v>
      </c>
      <c r="I14" s="15">
        <v>599292.81000000006</v>
      </c>
      <c r="J14" s="7" t="s">
        <v>15</v>
      </c>
      <c r="K14" s="7" t="s">
        <v>104</v>
      </c>
    </row>
    <row r="15" spans="1:11" x14ac:dyDescent="0.3">
      <c r="I15" s="30">
        <f>SUM(I8:I14)</f>
        <v>731467.81</v>
      </c>
    </row>
  </sheetData>
  <mergeCells count="6">
    <mergeCell ref="F7:G7"/>
    <mergeCell ref="H7:I7"/>
    <mergeCell ref="A2:K2"/>
    <mergeCell ref="A3:K3"/>
    <mergeCell ref="A4:K4"/>
    <mergeCell ref="A5:K5"/>
  </mergeCells>
  <pageMargins left="0.31496062992125984" right="0.31496062992125984" top="0.55118110236220474" bottom="0.74803149606299213" header="0.31496062992125984" footer="0.31496062992125984"/>
  <pageSetup paperSize="9" scale="9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opLeftCell="A14" workbookViewId="0">
      <selection activeCell="I22" sqref="I22"/>
    </sheetView>
  </sheetViews>
  <sheetFormatPr defaultRowHeight="18.75" x14ac:dyDescent="0.3"/>
  <cols>
    <col min="1" max="1" width="5.75" style="2" customWidth="1"/>
    <col min="2" max="2" width="53.75" style="2" customWidth="1"/>
    <col min="3" max="3" width="10.875" style="2" customWidth="1"/>
    <col min="4" max="4" width="10.25" style="2" customWidth="1"/>
    <col min="5" max="5" width="12.875" style="2" customWidth="1"/>
    <col min="6" max="6" width="17.75" style="2" customWidth="1"/>
    <col min="7" max="7" width="10" style="2" customWidth="1"/>
    <col min="8" max="8" width="17" style="2" customWidth="1"/>
    <col min="9" max="9" width="10.875" style="2" customWidth="1"/>
    <col min="10" max="10" width="15.625" style="3" customWidth="1"/>
    <col min="11" max="11" width="11.75" style="2" customWidth="1"/>
  </cols>
  <sheetData>
    <row r="1" spans="1:11" x14ac:dyDescent="0.3">
      <c r="A1" s="1"/>
      <c r="K1" s="1" t="s">
        <v>0</v>
      </c>
    </row>
    <row r="2" spans="1:11" ht="18.75" customHeight="1" x14ac:dyDescent="0.3">
      <c r="A2" s="38" t="s">
        <v>11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20.25" customHeight="1" x14ac:dyDescent="0.3">
      <c r="A3" s="40" t="s">
        <v>13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ht="18.75" customHeight="1" x14ac:dyDescent="0.3">
      <c r="A4" s="38" t="s">
        <v>105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1" x14ac:dyDescent="0.3">
      <c r="A5" s="42" t="s">
        <v>106</v>
      </c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1" x14ac:dyDescent="0.3">
      <c r="A6" s="4"/>
    </row>
    <row r="7" spans="1:11" ht="75" customHeight="1" x14ac:dyDescent="0.2">
      <c r="A7" s="5" t="s">
        <v>1</v>
      </c>
      <c r="B7" s="5" t="s">
        <v>2</v>
      </c>
      <c r="C7" s="5" t="s">
        <v>6</v>
      </c>
      <c r="D7" s="5" t="s">
        <v>3</v>
      </c>
      <c r="E7" s="5" t="s">
        <v>4</v>
      </c>
      <c r="F7" s="35" t="s">
        <v>7</v>
      </c>
      <c r="G7" s="36"/>
      <c r="H7" s="37" t="s">
        <v>9</v>
      </c>
      <c r="I7" s="36"/>
      <c r="J7" s="6" t="s">
        <v>5</v>
      </c>
      <c r="K7" s="5" t="s">
        <v>8</v>
      </c>
    </row>
    <row r="8" spans="1:11" s="13" customFormat="1" ht="37.5" x14ac:dyDescent="0.3">
      <c r="A8" s="7">
        <v>1</v>
      </c>
      <c r="B8" s="12" t="s">
        <v>117</v>
      </c>
      <c r="C8" s="11">
        <v>3394000</v>
      </c>
      <c r="D8" s="11">
        <v>3394000</v>
      </c>
      <c r="E8" s="17" t="s">
        <v>123</v>
      </c>
      <c r="F8" s="12" t="s">
        <v>118</v>
      </c>
      <c r="G8" s="11">
        <v>3394000</v>
      </c>
      <c r="H8" s="12" t="s">
        <v>118</v>
      </c>
      <c r="I8" s="11">
        <v>2569999</v>
      </c>
      <c r="J8" s="7" t="s">
        <v>15</v>
      </c>
      <c r="K8" s="7" t="s">
        <v>125</v>
      </c>
    </row>
    <row r="9" spans="1:11" s="13" customFormat="1" ht="37.5" x14ac:dyDescent="0.25">
      <c r="A9" s="7">
        <v>2</v>
      </c>
      <c r="B9" s="8" t="s">
        <v>107</v>
      </c>
      <c r="C9" s="9">
        <v>8000</v>
      </c>
      <c r="D9" s="9">
        <v>8000</v>
      </c>
      <c r="E9" s="7" t="s">
        <v>14</v>
      </c>
      <c r="F9" s="8" t="s">
        <v>31</v>
      </c>
      <c r="G9" s="9">
        <v>8000</v>
      </c>
      <c r="H9" s="8" t="s">
        <v>31</v>
      </c>
      <c r="I9" s="9">
        <v>8000</v>
      </c>
      <c r="J9" s="7" t="s">
        <v>15</v>
      </c>
      <c r="K9" s="7" t="s">
        <v>126</v>
      </c>
    </row>
    <row r="10" spans="1:11" s="13" customFormat="1" ht="37.5" x14ac:dyDescent="0.25">
      <c r="A10" s="7">
        <v>3</v>
      </c>
      <c r="B10" s="12" t="s">
        <v>107</v>
      </c>
      <c r="C10" s="11">
        <v>8000</v>
      </c>
      <c r="D10" s="11">
        <v>8000</v>
      </c>
      <c r="E10" s="7" t="s">
        <v>14</v>
      </c>
      <c r="F10" s="12" t="s">
        <v>36</v>
      </c>
      <c r="G10" s="11">
        <v>8000</v>
      </c>
      <c r="H10" s="12" t="s">
        <v>36</v>
      </c>
      <c r="I10" s="11">
        <v>8000</v>
      </c>
      <c r="J10" s="7" t="s">
        <v>15</v>
      </c>
      <c r="K10" s="7" t="s">
        <v>127</v>
      </c>
    </row>
    <row r="11" spans="1:11" s="13" customFormat="1" ht="37.5" x14ac:dyDescent="0.25">
      <c r="A11" s="7">
        <v>4</v>
      </c>
      <c r="B11" s="8" t="s">
        <v>93</v>
      </c>
      <c r="C11" s="9">
        <v>4140</v>
      </c>
      <c r="D11" s="9">
        <v>5375</v>
      </c>
      <c r="E11" s="7" t="s">
        <v>14</v>
      </c>
      <c r="F11" s="8" t="s">
        <v>34</v>
      </c>
      <c r="G11" s="9">
        <v>5375</v>
      </c>
      <c r="H11" s="8" t="s">
        <v>34</v>
      </c>
      <c r="I11" s="9">
        <v>4140</v>
      </c>
      <c r="J11" s="7" t="s">
        <v>15</v>
      </c>
      <c r="K11" s="7" t="s">
        <v>128</v>
      </c>
    </row>
    <row r="12" spans="1:11" s="13" customFormat="1" ht="37.5" x14ac:dyDescent="0.25">
      <c r="A12" s="7">
        <v>5</v>
      </c>
      <c r="B12" s="12" t="s">
        <v>108</v>
      </c>
      <c r="C12" s="11">
        <v>8160</v>
      </c>
      <c r="D12" s="11">
        <v>8160</v>
      </c>
      <c r="E12" s="7" t="s">
        <v>14</v>
      </c>
      <c r="F12" s="12" t="s">
        <v>119</v>
      </c>
      <c r="G12" s="11">
        <v>8160</v>
      </c>
      <c r="H12" s="12" t="s">
        <v>119</v>
      </c>
      <c r="I12" s="11">
        <v>8160</v>
      </c>
      <c r="J12" s="7" t="s">
        <v>15</v>
      </c>
      <c r="K12" s="7" t="s">
        <v>129</v>
      </c>
    </row>
    <row r="13" spans="1:11" s="13" customFormat="1" ht="37.5" x14ac:dyDescent="0.25">
      <c r="A13" s="7">
        <v>6</v>
      </c>
      <c r="B13" s="8" t="s">
        <v>109</v>
      </c>
      <c r="C13" s="9">
        <v>65880</v>
      </c>
      <c r="D13" s="9">
        <v>65880</v>
      </c>
      <c r="E13" s="7" t="s">
        <v>14</v>
      </c>
      <c r="F13" s="8" t="s">
        <v>122</v>
      </c>
      <c r="G13" s="9">
        <v>65880</v>
      </c>
      <c r="H13" s="8" t="s">
        <v>122</v>
      </c>
      <c r="I13" s="9">
        <v>65880</v>
      </c>
      <c r="J13" s="7" t="s">
        <v>15</v>
      </c>
      <c r="K13" s="7" t="s">
        <v>130</v>
      </c>
    </row>
    <row r="14" spans="1:11" s="13" customFormat="1" ht="45" customHeight="1" x14ac:dyDescent="0.25">
      <c r="A14" s="7">
        <v>7</v>
      </c>
      <c r="B14" s="12" t="s">
        <v>110</v>
      </c>
      <c r="C14" s="11">
        <v>24590</v>
      </c>
      <c r="D14" s="11">
        <v>24590</v>
      </c>
      <c r="E14" s="7" t="s">
        <v>14</v>
      </c>
      <c r="F14" s="12" t="s">
        <v>131</v>
      </c>
      <c r="G14" s="11">
        <v>24590</v>
      </c>
      <c r="H14" s="12" t="s">
        <v>132</v>
      </c>
      <c r="I14" s="11">
        <v>24590</v>
      </c>
      <c r="J14" s="7" t="s">
        <v>15</v>
      </c>
      <c r="K14" s="7" t="s">
        <v>133</v>
      </c>
    </row>
    <row r="15" spans="1:11" s="13" customFormat="1" ht="45" customHeight="1" x14ac:dyDescent="0.25">
      <c r="A15" s="7">
        <v>8</v>
      </c>
      <c r="B15" s="8" t="s">
        <v>111</v>
      </c>
      <c r="C15" s="9">
        <v>5840</v>
      </c>
      <c r="D15" s="16">
        <v>5840</v>
      </c>
      <c r="E15" s="7" t="s">
        <v>14</v>
      </c>
      <c r="F15" s="8" t="s">
        <v>120</v>
      </c>
      <c r="G15" s="16">
        <v>5840</v>
      </c>
      <c r="H15" s="8" t="s">
        <v>120</v>
      </c>
      <c r="I15" s="9">
        <v>5840</v>
      </c>
      <c r="J15" s="7" t="s">
        <v>15</v>
      </c>
      <c r="K15" s="7" t="s">
        <v>134</v>
      </c>
    </row>
    <row r="16" spans="1:11" s="13" customFormat="1" ht="45" customHeight="1" x14ac:dyDescent="0.25">
      <c r="A16" s="7">
        <v>9</v>
      </c>
      <c r="B16" s="12" t="s">
        <v>112</v>
      </c>
      <c r="C16" s="11">
        <v>2200</v>
      </c>
      <c r="D16" s="11">
        <v>2200</v>
      </c>
      <c r="E16" s="7" t="s">
        <v>14</v>
      </c>
      <c r="F16" s="10" t="s">
        <v>124</v>
      </c>
      <c r="G16" s="11">
        <v>2200</v>
      </c>
      <c r="H16" s="10" t="s">
        <v>124</v>
      </c>
      <c r="I16" s="11">
        <v>2200</v>
      </c>
      <c r="J16" s="7" t="s">
        <v>15</v>
      </c>
      <c r="K16" s="7" t="s">
        <v>135</v>
      </c>
    </row>
    <row r="17" spans="1:11" s="13" customFormat="1" ht="45" customHeight="1" x14ac:dyDescent="0.25">
      <c r="A17" s="7">
        <v>10</v>
      </c>
      <c r="B17" s="8" t="s">
        <v>113</v>
      </c>
      <c r="C17" s="9">
        <v>41865</v>
      </c>
      <c r="D17" s="9">
        <v>41865</v>
      </c>
      <c r="E17" s="7" t="s">
        <v>14</v>
      </c>
      <c r="F17" s="8" t="s">
        <v>119</v>
      </c>
      <c r="G17" s="9">
        <v>41865</v>
      </c>
      <c r="H17" s="8" t="s">
        <v>119</v>
      </c>
      <c r="I17" s="9">
        <v>41865</v>
      </c>
      <c r="J17" s="7" t="s">
        <v>15</v>
      </c>
      <c r="K17" s="7" t="s">
        <v>136</v>
      </c>
    </row>
    <row r="18" spans="1:11" s="13" customFormat="1" ht="45" customHeight="1" x14ac:dyDescent="0.25">
      <c r="A18" s="7">
        <v>11</v>
      </c>
      <c r="B18" s="12" t="s">
        <v>114</v>
      </c>
      <c r="C18" s="11">
        <v>41760</v>
      </c>
      <c r="D18" s="11">
        <v>41760</v>
      </c>
      <c r="E18" s="7" t="s">
        <v>14</v>
      </c>
      <c r="F18" s="12" t="s">
        <v>119</v>
      </c>
      <c r="G18" s="11">
        <v>41760</v>
      </c>
      <c r="H18" s="12" t="s">
        <v>119</v>
      </c>
      <c r="I18" s="11">
        <v>41760</v>
      </c>
      <c r="J18" s="7" t="s">
        <v>15</v>
      </c>
      <c r="K18" s="7" t="s">
        <v>137</v>
      </c>
    </row>
    <row r="19" spans="1:11" s="13" customFormat="1" ht="45" customHeight="1" x14ac:dyDescent="0.25">
      <c r="A19" s="7">
        <v>12</v>
      </c>
      <c r="B19" s="8" t="s">
        <v>115</v>
      </c>
      <c r="C19" s="9">
        <v>2180</v>
      </c>
      <c r="D19" s="9">
        <v>2180</v>
      </c>
      <c r="E19" s="7" t="s">
        <v>14</v>
      </c>
      <c r="F19" s="10" t="s">
        <v>124</v>
      </c>
      <c r="G19" s="9">
        <v>2180</v>
      </c>
      <c r="H19" s="10" t="s">
        <v>124</v>
      </c>
      <c r="I19" s="9">
        <v>2180</v>
      </c>
      <c r="J19" s="7" t="s">
        <v>15</v>
      </c>
      <c r="K19" s="7" t="s">
        <v>138</v>
      </c>
    </row>
    <row r="20" spans="1:11" s="13" customFormat="1" ht="45" customHeight="1" x14ac:dyDescent="0.25">
      <c r="A20" s="7">
        <v>13</v>
      </c>
      <c r="B20" s="12" t="s">
        <v>116</v>
      </c>
      <c r="C20" s="11">
        <v>13216</v>
      </c>
      <c r="D20" s="11">
        <v>13216</v>
      </c>
      <c r="E20" s="7" t="s">
        <v>14</v>
      </c>
      <c r="F20" s="10" t="s">
        <v>121</v>
      </c>
      <c r="G20" s="11">
        <v>13216</v>
      </c>
      <c r="H20" s="10" t="s">
        <v>121</v>
      </c>
      <c r="I20" s="11">
        <v>13216</v>
      </c>
      <c r="J20" s="7" t="s">
        <v>15</v>
      </c>
      <c r="K20" s="7" t="s">
        <v>139</v>
      </c>
    </row>
    <row r="21" spans="1:11" x14ac:dyDescent="0.3">
      <c r="I21" s="30">
        <f>SUM(I9:I20)</f>
        <v>225831</v>
      </c>
    </row>
  </sheetData>
  <mergeCells count="6">
    <mergeCell ref="F7:G7"/>
    <mergeCell ref="H7:I7"/>
    <mergeCell ref="A2:K2"/>
    <mergeCell ref="A3:K3"/>
    <mergeCell ref="A4:K4"/>
    <mergeCell ref="A5:K5"/>
  </mergeCells>
  <dataValidations count="1">
    <dataValidation type="list" allowBlank="1" showInputMessage="1" showErrorMessage="1" sqref="E8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31496062992125984" right="0.31496062992125984" top="0.55118110236220474" bottom="0.74803149606299213" header="0.31496062992125984" footer="0.31496062992125984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ภาพรวม</vt:lpstr>
      <vt:lpstr>ต.ค. 68</vt:lpstr>
      <vt:lpstr>พ.ย. 68</vt:lpstr>
      <vt:lpstr>ธ.ค. 68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Rachanee Chawtrakan</dc:creator>
  <cp:lastModifiedBy>Control Comp</cp:lastModifiedBy>
  <cp:lastPrinted>2026-06-02T08:33:45Z</cp:lastPrinted>
  <dcterms:created xsi:type="dcterms:W3CDTF">2025-05-14T04:05:18Z</dcterms:created>
  <dcterms:modified xsi:type="dcterms:W3CDTF">2026-06-02T08:39:01Z</dcterms:modified>
</cp:coreProperties>
</file>