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15" windowWidth="19815" windowHeight="9150"/>
  </bookViews>
  <sheets>
    <sheet name="ภาพรวม" sheetId="1" r:id="rId1"/>
    <sheet name="ม.ค. 68" sheetId="5" r:id="rId2"/>
    <sheet name="ก.พ. 68" sheetId="6" r:id="rId3"/>
    <sheet name="มี.ค. 68" sheetId="7" r:id="rId4"/>
  </sheets>
  <definedNames>
    <definedName name="OLE_LINK24" localSheetId="2">'ก.พ. 68'!#REF!</definedName>
    <definedName name="OLE_LINK24" localSheetId="1">'ม.ค. 68'!#REF!</definedName>
    <definedName name="OLE_LINK24" localSheetId="3">'มี.ค. 68'!#REF!</definedName>
  </definedNames>
  <calcPr calcId="145621"/>
  <extLst>
    <ext uri="GoogleSheetsCustomDataVersion2">
      <go:sheetsCustomData xmlns:go="http://customooxmlschemas.google.com/" r:id="rId17" roundtripDataChecksum="rHXMeliMsAQA+Zlf+m71/GnGbpFEaION1vv1t+ri2ec="/>
    </ext>
  </extLst>
</workbook>
</file>

<file path=xl/calcChain.xml><?xml version="1.0" encoding="utf-8"?>
<calcChain xmlns="http://schemas.openxmlformats.org/spreadsheetml/2006/main">
  <c r="I25" i="5" l="1"/>
  <c r="I26" i="7"/>
  <c r="I19" i="6"/>
</calcChain>
</file>

<file path=xl/sharedStrings.xml><?xml version="1.0" encoding="utf-8"?>
<sst xmlns="http://schemas.openxmlformats.org/spreadsheetml/2006/main" count="337" uniqueCount="148">
  <si>
    <t>ลำดับที่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</si>
  <si>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</si>
  <si>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</si>
  <si>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</si>
  <si>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</si>
  <si>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</si>
  <si>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วิธีคัดเลือก</t>
  </si>
  <si>
    <t>วิธีเฉพาะเจาะจง</t>
  </si>
  <si>
    <t>ไม่มี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</si>
  <si>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</si>
  <si>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</si>
  <si>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</si>
  <si>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</si>
  <si>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</si>
  <si>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</si>
  <si>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</si>
  <si>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</si>
  <si>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</si>
  <si>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</si>
  <si>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ณ วันที่  31 มกราคม 2568</t>
  </si>
  <si>
    <t>ประจำเดือน มีนาคม  2568</t>
  </si>
  <si>
    <t>องค์การบริหารส่วนตำบลหนองอ้ม</t>
  </si>
  <si>
    <t>นายชำนาญ  พงษ์ภา</t>
  </si>
  <si>
    <t>นายทองสวย  ทิพรักษ์</t>
  </si>
  <si>
    <t>ร้าน ที.ซี คอม</t>
  </si>
  <si>
    <t>เป็นผู้ที่มีคุณสมบัติตามที่หน่วยงานกำหนด</t>
  </si>
  <si>
    <t>นายยม  ใจเครือ</t>
  </si>
  <si>
    <t>นายทองใส  คำศรี</t>
  </si>
  <si>
    <t>ร้านทอฝัน</t>
  </si>
  <si>
    <t>ประจำเดือน มกราตคม 2568</t>
  </si>
  <si>
    <t>โครงการขยายไหล่ทางถนนลูกรัง บ้านหนองสีขา หมู่ที่ 5 (ช่วงข้างวัดหนองสีขา - ฝายห้วยอารีย์) ตำบลหนองอ้ม อำเภอทุ่งศรีอุดม จังหวัดอุบลราชธานี</t>
  </si>
  <si>
    <t>โครงการขยายไหล่ทางถนนลูกรัง บ้านหนองอ้ม หมู่ที่ 3 (ช่วงฟาร์มหมูนางสมศรี สายศรี - แยกบ้านหนองอ้ม หมู่ที่ 3 ไปบ้านหนองบัว หมู่ที่ 10)</t>
  </si>
  <si>
    <t>โครงการขยายไหล่ทางถนนลูกรังบ้านหนองขี้เห็น หมู่ที่ 2 (ช่วงที่นานายคำบุ ทิพรัตน์ - ป่าช้าบ้านหนองขี้เห็น) ตำบลหนองอ้ม อำเภอทุ่งศรีอุดม จังหวัดอุบลราชธานี</t>
  </si>
  <si>
    <t>โครงการก่อสร้างถนนคอนกรีตเสริมเหล็ก บ้านเบญจ์ หมู่ที่ 4 (สายบ้านนายพร บุญมาเรือง - บ้านนายพรมมา ส่วงเมา)</t>
  </si>
  <si>
    <t>จ้างเหมาบริการพนักงานดับเพลิง ประจำเดือน กุมภาพันธ์ 2568</t>
  </si>
  <si>
    <t>จ้างเหมาบริการจัดทำป้ายประชาสัมพันธ์การจัดเก็บภาษี</t>
  </si>
  <si>
    <t>จ้างเหมาพราหมณ์ประกอบพิธีพร้อมจัดชุดบวงสรวง ตามโครงการจัดงานสืบสานประเพณีบวงสรวงปราสาทบ้านเบญจ์ (ขึ้น 3 ค่ำ เดือน 3) ในวันที่ 31 มกราคม 2568</t>
  </si>
  <si>
    <t>จ้างขุดสระน้ำเพื่อการเกษตร สระหนองหว้า บ้านหนองขี้เห็น หมู่ที่ 2</t>
  </si>
  <si>
    <t>โครงการก่อสร้างถนนคอนกรีตเสริมเหล็ก บ้านหนองอ้ม หมู่ที่ 1 (สายที่นานายสุวรรณ ไชยสน - ที่นานายสำลี พุทธาทร)</t>
  </si>
  <si>
    <t>ซื้อวัสดุคอมพิวเตอร์ (กองคลัง)</t>
  </si>
  <si>
    <t>ซื้ออุปกรณ์กีฬาตามโครงการจัดการแข่งขันกีฬาต้านยาเสพติดตำบลหนองอ้ม</t>
  </si>
  <si>
    <t>ซื้อเสื้อกีฬาตามโครงการจัดการแข่งขันกีฬาต้านยาเสพติดตำบลหนองอ้ม</t>
  </si>
  <si>
    <t>นายประวิท  ทีปี่เนตร</t>
  </si>
  <si>
    <t>จ.ส.ต. บัวลี อินทมาตย์</t>
  </si>
  <si>
    <t>ร้าน เจ แอนด์ จี เซ็นเตอร์</t>
  </si>
  <si>
    <t xml:space="preserve"> หจก.อุบลสปอร์ตเซ็นเตอร์</t>
  </si>
  <si>
    <t>ร้านกลทัศน์ ช๊อป</t>
  </si>
  <si>
    <t>โครงการก่อสร้างถนนคอนกรีตเสริมเหล็ก บ้านทองสวัสดิ์ หมู่ที่ 9      (สายทางบ้านนายประคอง สีม่วง - ที่นานายประเสริฐ ทิพรัตน์)</t>
  </si>
  <si>
    <t>โครงการก่อสร้างถนนคอนกรีตเสริมเหล็ก บ้านหนองบัว หมู่ที่ 10     (สายที่นานายแดนชัย อินทร์เรืองษี - บ้านนายอุทิศ บัวคำสิงห์)</t>
  </si>
  <si>
    <t>จ้างก่อสร้างก่อสร้างถนนคอนกรีตเสริมเหล็ก อบ.ถ.222-037 สายบ้านโนนรัง    หมู่ที่ 6 - ห้วยอารีย์ ตำบลหนองอ้ม อำเภอทุ่งศรีอุดม จังหวัดอุบลราชธานี</t>
  </si>
  <si>
    <t>โครงการก่อสร้างรางระบายน้ำคอนกรีตเสริมเหล็ก พร้อมฝาปิด คสล.  บ้านหนองบัวดง หมู่ที่ 8</t>
  </si>
  <si>
    <t>หจก.รุ่งแสงทองเจริญทรัพย์</t>
  </si>
  <si>
    <t>หจก.บุญสิริ 1988 ก่อสร้าง</t>
  </si>
  <si>
    <t>หจก. ไหวดี</t>
  </si>
  <si>
    <t>หจก.กันทรลักษ์ คอนสตรัคชั่น</t>
  </si>
  <si>
    <t>หจก.ศรีสะเกษเรืองกิจ</t>
  </si>
  <si>
    <t>วิธีประกาศเชิญชวนทั่วไป</t>
  </si>
  <si>
    <t>จ้าง 30/2568 ลว.8 ม.ค 2568</t>
  </si>
  <si>
    <t>จ้าง 31/2568 ลว.9 ม.ค 2568</t>
  </si>
  <si>
    <t>จ้าง 32/2568 ลว.10 ม.ค 2568</t>
  </si>
  <si>
    <t>จ้าง 33/2568 ลว.20 ม.ค 2568</t>
  </si>
  <si>
    <t>จ้าง 34/2568 ลว.22 ม.ค 2568</t>
  </si>
  <si>
    <t>จ้าง 35/2568 ลว.22 ม.ค 2568</t>
  </si>
  <si>
    <t>จ้าง 36/2568 ลว.22 ม.ค 2568</t>
  </si>
  <si>
    <t>จ้าง 37/2568 ลว.22 ม.ค 2568</t>
  </si>
  <si>
    <t>จ้าง 38/2568 ลว.28 ม.ค 2568</t>
  </si>
  <si>
    <t>จ้าง 39/2568 ลว.28 ม.ค 2568</t>
  </si>
  <si>
    <t>จ้าง 40/2568 ลว.28 ม.ค 2568</t>
  </si>
  <si>
    <t>จ้าง 41/2568 ลว.30 ม.ค 2568</t>
  </si>
  <si>
    <t>จ้าง 42/2568 ลว.30 ม.ค 2568</t>
  </si>
  <si>
    <t>จ้าง 43/2568 ลว.30 ม.ค 2568</t>
  </si>
  <si>
    <t>ซื้อ 14/2568 ลว.22 ม.ค 2568</t>
  </si>
  <si>
    <t>ซื้อ 15/2568 ลว.30 ม.ค 2568</t>
  </si>
  <si>
    <t>ซื้อ 16/2568 ลว.30 ม.ค 2568</t>
  </si>
  <si>
    <t>ประจำเดือน กุมภาพันธ์ 2568</t>
  </si>
  <si>
    <t>ณ วันที่  29 กุมภาพันธ์  2568</t>
  </si>
  <si>
    <t>โครงการก่อสร้างถนนคอนกรีตเสริมเหล็ก บ้านห่องปอ หมู่ที่ 7 (เส้นบ้านนายประสาน เบิกบาน - บ้านนายเพียร แขมคำ)</t>
  </si>
  <si>
    <t>จ้างเหมาบริการพนักงานดับเพลิง ประจำเดือน มีนาคม 2568</t>
  </si>
  <si>
    <t>โครงการก่อสร้างถนนคอนกรีตเสริมเหล็ก บ้านหนองบัวดง หมู่ที่ 8</t>
  </si>
  <si>
    <t xml:space="preserve">โครงการปรับปรุงถนนลูกรัง บ้านหนองขี้เห็น หมู่ที่ 2 </t>
  </si>
  <si>
    <t>โครงการปรับปรุงถนนคอนกรีตเสริมเหล็ก ด้วยการปูทับแอสฟัลท์ติกคอนกรีต บ้านหนองอ้ม หมู่ที่ 1 (เส้นข้างวัดป่าหนองอ้ม)</t>
  </si>
  <si>
    <t>จ้างเหมาซ่อมแซมครุภัณฑ์คอมพิวเตอร์</t>
  </si>
  <si>
    <t>โครงการก่อสร้างรางระบายน้ำ คสล.พร้อมฝาปิด คสล. บ้านหนองอ้ม หมู่ที่ 3</t>
  </si>
  <si>
    <t>ซื้อวัสดุงานบ้านงานครัว</t>
  </si>
  <si>
    <t>ซื้อตู้บานเลื่อนทึบ</t>
  </si>
  <si>
    <t>นายรุ่งฤดี  ดวงแก้ว</t>
  </si>
  <si>
    <t>ร้านเจแอนด์จี เซ็นเตอร์</t>
  </si>
  <si>
    <t>ร้านรุ่งทรัพย์</t>
  </si>
  <si>
    <t>เดชอุดมออฟเซตการพิมพ์</t>
  </si>
  <si>
    <t>หจก. ธนภัทร คอนสตรัคชั่น 2019</t>
  </si>
  <si>
    <t>หจก.ศรีสมหวัง ก่อสร้าง</t>
  </si>
  <si>
    <t>โครงการปรับปรุงถนนคอนกรีตเสริมเหล็กด้วยการปูทับแอสฟัลท์ติกคอนกรีต   บ้านเบญจ์ หมู่ที่ 4</t>
  </si>
  <si>
    <t>จ้าง 44/2568 ลว.13 ก.พ 2568</t>
  </si>
  <si>
    <t>จ้าง 46/2568 ลว.19 ก.พ 2568</t>
  </si>
  <si>
    <t>จ้าง 47/2568 ลว.19 ก.พ 2568</t>
  </si>
  <si>
    <t>จ้าง 48/2568 ลว.20 ก.พ 2568</t>
  </si>
  <si>
    <t>จ้าง 49/2568 ลว.25 ก.พ 2568</t>
  </si>
  <si>
    <t>จ้าง 50/2568 ลว.25 ก.พ 2568</t>
  </si>
  <si>
    <t>จ้าง 51/2568 ลว.25 ก.พ 2568</t>
  </si>
  <si>
    <t>จ้าง 52/2568 ลว.25 ก.พ 2568</t>
  </si>
  <si>
    <t>จ้าง 53/2568 ลว.27 ก.พ 2568</t>
  </si>
  <si>
    <t>ซื้อ 17/2568 ลว.10 ก.พ 2568</t>
  </si>
  <si>
    <t>ซื้อ 18/2568 ลว.10 ก.พ 2568</t>
  </si>
  <si>
    <t>ณ วันที่  31 มีนาคม  2568</t>
  </si>
  <si>
    <t>จ้างเหมาบริการจัดทำป้ายโครงการจัดเก็บภาษีเคลื่อนที่ 2568</t>
  </si>
  <si>
    <t>โครงการก่อสร้างรางระบายน้ำคอนกรีตเสริมเหล็ก พร้อมฝาปิด คสล.และเทพื้นคอนกรีต บ้านหนองอ้ม หมู่ที่ 1</t>
  </si>
  <si>
    <t xml:space="preserve">โครงการปรับปรุงถนนคอนกรีตเสริมเหล็ก บ้านห่องปอ หมู่ที่ 7 (เส้นทางบ้านนางมะลิ บุญไท - บ้านนายเพียร แขมคำ) </t>
  </si>
  <si>
    <t>โครงการก่อสร้างถนนคอนกรีตเสริมเหล็ก บ้านห่องปอ หมู่ที่ 7- วัดป่าสันติธรรม</t>
  </si>
  <si>
    <t>โครงการก่อสร้างถนนคอนกรีตเสริมเหล็ก บ้านหนองขี้เห็น หมู่ที่ 2</t>
  </si>
  <si>
    <t>โครงการก่อสร้างถนนคอนกรีตเสริมเหล็๋ก บ้านโนนรัง หมู่ที่ 6</t>
  </si>
  <si>
    <t>โครงการขยายถนนดินบ้านหนองอ้ม หมู่ที่ 1 (ช่วงที่นานายสัญจร บุญศรี - ที่นานายไพศาล บุญศรี) ต.หนองอ้ม อ.ทุ่งศรีอุดม จ.อุบลราชธานี</t>
  </si>
  <si>
    <t>โครงการขยายถนนดิน บ้านทองสวัสดิ์ หมู่ที่ 9 (แยกถนนทางหลวงหมายเลข 2214 - สวนยางนายสาคร คูณทา)</t>
  </si>
  <si>
    <t>จ้างเหมาบริการพนักงานดับเพลิง ประจำเดือนเมษายน 2568</t>
  </si>
  <si>
    <t>จ้างเหมาบริการสำรวจและประมเนิความพึงพอใจในการให้บริการขององค์การบริหารส่วนตำบลหนองอ้ม ประจำปี 2568</t>
  </si>
  <si>
    <t>ซื้อจัดซื้อวัสดุสำนักงาน  กองช่าง</t>
  </si>
  <si>
    <t xml:space="preserve">ซื้อครุภัณฑ์คอมพิวเตอร์ (กองคลัง) </t>
  </si>
  <si>
    <t>ซื้อเครื่องพิมพ์ Multifunction แบบฉีดหมึกพร้อมติดตั้งถังหมึกพิมพ์ (Ink Tank Printer)</t>
  </si>
  <si>
    <t xml:space="preserve">ซื้อครุภัณฑ์สำนักงาน (กองคลัง) </t>
  </si>
  <si>
    <t xml:space="preserve">จัดซื้อวัสดุสำนักงานกองคลัง จำนวน 13 รายการ </t>
  </si>
  <si>
    <t xml:space="preserve">ซื้อจัดซื้อเครื่องพ่นหมอกควัน จำนวน 1 เครื่อง </t>
  </si>
  <si>
    <t>จัดซื้อวัสดุเครื่องแต่งกาย - จัดซื้อชุดปฏิบัติการอาสาสมัครป้องกันภัยฝ่ายพลเรือน (อปพร.)</t>
  </si>
  <si>
    <t>มหาวิทยาลัยอุบลราชธานี</t>
  </si>
  <si>
    <t>ร้านโชคสัมพันธ์การค้า</t>
  </si>
  <si>
    <t>ร้านเหมันต์พานิช</t>
  </si>
  <si>
    <t>หจก. บุญสิริ 1988 ก่อสร้าง</t>
  </si>
  <si>
    <t>หจก.ธนภัทร คอนสตรัคชั่น 2019</t>
  </si>
  <si>
    <t>จ้าง 54/2568 ลว.12 มี.ค 2568</t>
  </si>
  <si>
    <t>จ้าง 55/2568 ลว.12 มี.ค 2568</t>
  </si>
  <si>
    <t>จ้าง 56/2568 ลว.14 มี.ค 2568</t>
  </si>
  <si>
    <t>จ้าง 57/2568 ลว.17 มี.ค 2568</t>
  </si>
  <si>
    <t>จ้าง 58/2568 ลว.18 มี.ค 2568</t>
  </si>
  <si>
    <t>จ้าง 59/2568 ลว.18 มี.ค 2568</t>
  </si>
  <si>
    <t>จ้าง 60/2568 ลว.21 มี.ค 2568</t>
  </si>
  <si>
    <t>จ้าง 61/2568 ลว.21 มี.ค 2568</t>
  </si>
  <si>
    <t>จ้าง 62/2568 ลว.25 มี.ค 2568</t>
  </si>
  <si>
    <t>จ้าง 63/2568 ลว.25 มี.ค 2568</t>
  </si>
  <si>
    <t>จ้าง 64/2568 ลว.28 มี.ค 2568</t>
  </si>
  <si>
    <t>ซื้อ 19/2568 ลว.4 มี.ค 2568</t>
  </si>
  <si>
    <t>ซื้อ 20/2568 ลว.4 มี.ค 2568</t>
  </si>
  <si>
    <t>ร้านเจแอนด์จีเซ็นเตอร์</t>
  </si>
  <si>
    <t>ซื้อ 21/2568 ลว.4 มี.ค 2568</t>
  </si>
  <si>
    <t>ซื้อ 22/2568 ลว.4 มี.ค 2568</t>
  </si>
  <si>
    <t>ซื้อ 23/2568 ลว.4 มี.ค 2568</t>
  </si>
  <si>
    <t>ซื้อ 24/2568 ลว.20 มี.ค 2568</t>
  </si>
  <si>
    <t>ซื้อ 25/2568 ลว.25 มี.ค 2568</t>
  </si>
  <si>
    <t>องค์การบริหารส่วนตำบลหนองอ้ม อำเภอทุ่งศรีอุดม จังหวัดอุบลราชธานี</t>
  </si>
  <si>
    <t xml:space="preserve"> -</t>
  </si>
  <si>
    <t>สรุปผลการดำเนินการจัดซื้อจัดจ้างหรือจัดหาพัสดุ  ไตรมาส 2 ประจำปีงบประมาณ พ.ศ. 2568 (เดือน มกราคม - เดือน มีนาคม 2568)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</si>
</sst>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6"/>
      <name val="TH SarabunPSK"/>
      <family val="2"/>
    </font>
    <font>
      <sz val="14"/>
      <color theme="1"/>
      <name val="Tahoma"/>
      <family val="2"/>
      <scheme val="minor"/>
    </font>
    <font>
      <sz val="1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rgb="FFFFFF00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/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0" borderId="0" xfId="0" applyFont="1" applyAlignment="1"/>
    <xf numFmtId="0" fontId="8" fillId="0" borderId="1" xfId="0" applyFont="1" applyBorder="1" applyAlignment="1">
      <alignment horizontal="center" vertical="center" wrapText="1"/>
    </xf>
    <xf numFmtId="0" fontId="11" fillId="0" borderId="0" xfId="0" applyFont="1" applyAlignment="1"/>
    <xf numFmtId="0" fontId="12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/>
    </xf>
    <xf numFmtId="4" fontId="5" fillId="4" borderId="1" xfId="0" applyNumberFormat="1" applyFont="1" applyFill="1" applyBorder="1" applyAlignment="1">
      <alignment vertical="center"/>
    </xf>
    <xf numFmtId="43" fontId="5" fillId="4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3" fontId="5" fillId="3" borderId="1" xfId="1" applyNumberFormat="1" applyFont="1" applyFill="1" applyBorder="1" applyAlignment="1">
      <alignment horizontal="center" vertical="center"/>
    </xf>
    <xf numFmtId="0" fontId="14" fillId="0" borderId="0" xfId="0" applyFont="1" applyAlignment="1"/>
    <xf numFmtId="0" fontId="5" fillId="4" borderId="3" xfId="0" applyFont="1" applyFill="1" applyBorder="1" applyAlignment="1">
      <alignment horizontal="center" wrapText="1"/>
    </xf>
    <xf numFmtId="0" fontId="14" fillId="3" borderId="0" xfId="0" applyFont="1" applyFill="1" applyAlignment="1"/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4" fillId="3" borderId="1" xfId="0" applyFont="1" applyFill="1" applyBorder="1" applyAlignment="1"/>
    <xf numFmtId="0" fontId="6" fillId="3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 wrapText="1"/>
    </xf>
    <xf numFmtId="0" fontId="0" fillId="0" borderId="0" xfId="0" applyFont="1" applyBorder="1" applyAlignment="1"/>
    <xf numFmtId="0" fontId="14" fillId="3" borderId="0" xfId="0" applyFont="1" applyFill="1" applyBorder="1" applyAlignment="1"/>
    <xf numFmtId="0" fontId="5" fillId="3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vertical="center" wrapText="1"/>
    </xf>
    <xf numFmtId="43" fontId="5" fillId="4" borderId="10" xfId="1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vertical="center" wrapText="1"/>
    </xf>
    <xf numFmtId="4" fontId="5" fillId="3" borderId="10" xfId="0" applyNumberFormat="1" applyFont="1" applyFill="1" applyBorder="1" applyAlignment="1">
      <alignment vertical="center"/>
    </xf>
    <xf numFmtId="4" fontId="5" fillId="4" borderId="10" xfId="0" applyNumberFormat="1" applyFont="1" applyFill="1" applyBorder="1" applyAlignment="1">
      <alignment vertical="center"/>
    </xf>
    <xf numFmtId="43" fontId="5" fillId="3" borderId="10" xfId="1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5" fillId="3" borderId="10" xfId="0" applyFont="1" applyFill="1" applyBorder="1" applyAlignment="1">
      <alignment horizontal="left" vertical="center" wrapText="1"/>
    </xf>
    <xf numFmtId="0" fontId="3" fillId="0" borderId="0" xfId="0" applyFont="1"/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/>
    </xf>
    <xf numFmtId="0" fontId="3" fillId="0" borderId="1" xfId="0" applyFont="1" applyBorder="1"/>
    <xf numFmtId="0" fontId="3" fillId="2" borderId="1" xfId="0" applyFont="1" applyFill="1" applyBorder="1" applyAlignment="1"/>
    <xf numFmtId="4" fontId="3" fillId="0" borderId="1" xfId="0" applyNumberFormat="1" applyFont="1" applyBorder="1"/>
    <xf numFmtId="43" fontId="7" fillId="0" borderId="0" xfId="0" applyNumberFormat="1" applyFont="1" applyAlignment="1"/>
    <xf numFmtId="4" fontId="5" fillId="0" borderId="0" xfId="0" applyNumberFormat="1" applyFont="1" applyAlignment="1"/>
    <xf numFmtId="0" fontId="10" fillId="0" borderId="1" xfId="0" applyFont="1" applyBorder="1" applyAlignment="1">
      <alignment horizontal="center" wrapText="1"/>
    </xf>
    <xf numFmtId="4" fontId="10" fillId="0" borderId="1" xfId="0" applyNumberFormat="1" applyFont="1" applyBorder="1" applyAlignment="1">
      <alignment horizontal="center" wrapText="1"/>
    </xf>
    <xf numFmtId="4" fontId="10" fillId="5" borderId="1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/>
    <xf numFmtId="0" fontId="13" fillId="0" borderId="0" xfId="0" applyFont="1" applyAlignment="1">
      <alignment horizontal="center"/>
    </xf>
    <xf numFmtId="0" fontId="15" fillId="0" borderId="0" xfId="0" applyFont="1" applyAlignment="1"/>
    <xf numFmtId="0" fontId="8" fillId="0" borderId="0" xfId="0" applyFont="1" applyAlignment="1">
      <alignment horizontal="center" vertical="center" wrapText="1"/>
    </xf>
    <xf numFmtId="0" fontId="5" fillId="0" borderId="0" xfId="0" applyFont="1" applyAlignment="1"/>
    <xf numFmtId="0" fontId="9" fillId="0" borderId="0" xfId="0" applyFont="1" applyAlignment="1">
      <alignment horizontal="center" vertical="center"/>
    </xf>
    <xf numFmtId="0" fontId="10" fillId="0" borderId="0" xfId="0" applyFont="1" applyAlignment="1"/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9" Type="http://schemas.openxmlformats.org/officeDocument/2006/relationships/styles" Target="styles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16"/>
  <sheetViews>
    <sheetView tabSelected="1" workbookViewId="0">
      <selection activeCell="E9" sqref="E9"/>
    </sheetView>
  </sheetViews>
  <sheetFormatPr defaultColWidth="12.625" defaultRowHeight="15" customHeight="1" x14ac:dyDescent="0.25"/>
  <cols>
    <col min="1" max="1" width="8.75" style="2" customWidth="1"/>
    <col min="2" max="2" width="23.25" style="2" customWidth="1"/>
    <col min="3" max="3" width="12.625" style="2"/>
    <col min="4" max="4" width="15.75" style="2" customWidth="1"/>
    <col min="5" max="5" width="32.75" style="2" customWidth="1"/>
    <col min="6" max="6" width="34.375" style="2" customWidth="1"/>
  </cols>
  <sheetData>
    <row r="1" spans="1:6" ht="31.5" customHeight="1" x14ac:dyDescent="0.35">
      <c r="A1" s="54" t="s">
        <v>147</v>
      </c>
      <c r="B1" s="55"/>
      <c r="C1" s="55"/>
      <c r="D1" s="55"/>
      <c r="E1" s="55"/>
      <c r="F1" s="55"/>
    </row>
    <row r="2" spans="1:6" ht="28.5" customHeight="1" x14ac:dyDescent="0.35">
      <c r="A2" s="56" t="s">
        <v>145</v>
      </c>
      <c r="B2" s="57"/>
      <c r="C2" s="57"/>
      <c r="D2" s="57"/>
      <c r="E2" s="57"/>
      <c r="F2" s="57"/>
    </row>
    <row r="3" spans="1:6" x14ac:dyDescent="0.25">
      <c r="A3" s="41"/>
    </row>
    <row r="4" spans="1:6" ht="42" x14ac:dyDescent="0.35">
      <c r="A4" s="42" t="s">
        <v>0</v>
      </c>
      <c r="B4" s="42" t="s">
        <v>1</v>
      </c>
      <c r="C4" s="42" t="s">
        <v>2</v>
      </c>
      <c r="D4" s="42" t="s">
        <v>3</v>
      </c>
      <c r="E4" s="42" t="s">
        <v>4</v>
      </c>
      <c r="F4" s="42" t="s">
        <v>5</v>
      </c>
    </row>
    <row r="5" spans="1:6" ht="47.25" customHeight="1" x14ac:dyDescent="0.35">
      <c r="A5" s="43">
        <v>1</v>
      </c>
      <c r="B5" s="44" t="s">
        <v>6</v>
      </c>
      <c r="C5" s="51" t="s">
        <v>146</v>
      </c>
      <c r="D5" s="52" t="s">
        <v>146</v>
      </c>
      <c r="E5" s="53" t="s">
        <v>146</v>
      </c>
      <c r="F5" s="53" t="s">
        <v>146</v>
      </c>
    </row>
    <row r="6" spans="1:6" ht="21" x14ac:dyDescent="0.35">
      <c r="A6" s="43">
        <v>2</v>
      </c>
      <c r="B6" s="44" t="s">
        <v>7</v>
      </c>
      <c r="C6" s="51">
        <v>45</v>
      </c>
      <c r="D6" s="52">
        <v>5061177</v>
      </c>
      <c r="E6" s="52" t="s">
        <v>8</v>
      </c>
      <c r="F6" s="51" t="s">
        <v>8</v>
      </c>
    </row>
    <row r="7" spans="1:6" ht="21" x14ac:dyDescent="0.35">
      <c r="A7" s="45">
        <v>3</v>
      </c>
      <c r="B7" s="44" t="s">
        <v>56</v>
      </c>
      <c r="C7" s="51">
        <v>1</v>
      </c>
      <c r="D7" s="52">
        <v>1174900</v>
      </c>
      <c r="E7" s="52" t="s">
        <v>8</v>
      </c>
      <c r="F7" s="51" t="s">
        <v>8</v>
      </c>
    </row>
    <row r="8" spans="1:6" x14ac:dyDescent="0.25">
      <c r="A8" s="46"/>
      <c r="B8" s="47"/>
      <c r="C8" s="46"/>
      <c r="D8" s="48"/>
      <c r="E8" s="48"/>
      <c r="F8" s="46"/>
    </row>
    <row r="9" spans="1:6" x14ac:dyDescent="0.25">
      <c r="A9" s="46"/>
      <c r="B9" s="47"/>
      <c r="C9" s="46"/>
      <c r="D9" s="48"/>
      <c r="E9" s="48"/>
      <c r="F9" s="46"/>
    </row>
    <row r="10" spans="1:6" x14ac:dyDescent="0.25">
      <c r="A10" s="46"/>
      <c r="B10" s="47"/>
      <c r="C10" s="46"/>
      <c r="D10" s="48"/>
      <c r="E10" s="48"/>
      <c r="F10" s="46"/>
    </row>
    <row r="11" spans="1:6" x14ac:dyDescent="0.25">
      <c r="A11" s="46"/>
      <c r="B11" s="47"/>
      <c r="C11" s="46"/>
      <c r="D11" s="48"/>
      <c r="E11" s="48"/>
      <c r="F11" s="46"/>
    </row>
    <row r="12" spans="1:6" x14ac:dyDescent="0.25">
      <c r="A12" s="46"/>
      <c r="B12" s="47"/>
      <c r="C12" s="46"/>
      <c r="D12" s="48"/>
      <c r="E12" s="48"/>
      <c r="F12" s="46"/>
    </row>
    <row r="13" spans="1:6" x14ac:dyDescent="0.25">
      <c r="A13" s="46"/>
      <c r="B13" s="47"/>
      <c r="C13" s="46"/>
      <c r="D13" s="48"/>
      <c r="E13" s="48"/>
      <c r="F13" s="46"/>
    </row>
    <row r="14" spans="1:6" x14ac:dyDescent="0.25">
      <c r="A14" s="46"/>
      <c r="B14" s="47"/>
      <c r="C14" s="46"/>
      <c r="D14" s="48"/>
      <c r="E14" s="48"/>
      <c r="F14" s="46"/>
    </row>
    <row r="15" spans="1:6" x14ac:dyDescent="0.25">
      <c r="A15" s="46"/>
      <c r="B15" s="47"/>
      <c r="C15" s="46"/>
      <c r="D15" s="48"/>
      <c r="E15" s="48"/>
      <c r="F15" s="46"/>
    </row>
    <row r="16" spans="1:6" x14ac:dyDescent="0.25">
      <c r="A16" s="46"/>
      <c r="B16" s="47"/>
      <c r="C16" s="46"/>
      <c r="D16" s="48"/>
      <c r="E16" s="48"/>
      <c r="F16" s="46"/>
    </row>
  </sheetData>
  <mergeCells count="2">
    <mergeCell ref="A1:F1"/>
    <mergeCell ref="A2:F2"/>
  </mergeCells>
  <dataValidations count="1">
    <dataValidation type="list" allowBlank="1" showErrorMessage="1" sqref="B5:B16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7"/>
  <sheetViews>
    <sheetView topLeftCell="A22" workbookViewId="0">
      <selection activeCell="E18" sqref="E18"/>
    </sheetView>
  </sheetViews>
  <sheetFormatPr defaultColWidth="12.625" defaultRowHeight="15" customHeight="1" x14ac:dyDescent="0.3"/>
  <cols>
    <col min="1" max="1" width="5.75" style="6" customWidth="1"/>
    <col min="2" max="2" width="50.25" style="6" customWidth="1"/>
    <col min="3" max="3" width="10.875" style="6" customWidth="1"/>
    <col min="4" max="4" width="11" style="6" customWidth="1"/>
    <col min="5" max="5" width="12.875" style="6" customWidth="1"/>
    <col min="6" max="6" width="17.625" style="6" customWidth="1"/>
    <col min="7" max="7" width="11.25" style="6" customWidth="1"/>
    <col min="8" max="8" width="17.875" style="6" customWidth="1"/>
    <col min="9" max="9" width="10.25" style="6" customWidth="1"/>
    <col min="10" max="10" width="16.375" style="8" customWidth="1"/>
    <col min="11" max="11" width="11.125" style="6" customWidth="1"/>
    <col min="12" max="16" width="8.625" customWidth="1"/>
  </cols>
  <sheetData>
    <row r="1" spans="1:11" ht="14.25" customHeight="1" x14ac:dyDescent="0.35">
      <c r="A1" s="1"/>
      <c r="B1" s="16"/>
      <c r="C1" s="16"/>
      <c r="D1" s="16"/>
      <c r="E1" s="16"/>
      <c r="F1" s="16"/>
      <c r="G1" s="16"/>
      <c r="H1" s="16"/>
      <c r="I1" s="16"/>
      <c r="J1" s="16"/>
      <c r="K1" s="1" t="s">
        <v>9</v>
      </c>
    </row>
    <row r="2" spans="1:11" ht="20.100000000000001" customHeight="1" x14ac:dyDescent="0.3">
      <c r="A2" s="58" t="s">
        <v>10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ht="20.100000000000001" customHeight="1" x14ac:dyDescent="0.3">
      <c r="A3" s="60" t="s">
        <v>21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ht="20.100000000000001" customHeight="1" x14ac:dyDescent="0.3">
      <c r="A4" s="58" t="s">
        <v>29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1" ht="20.100000000000001" customHeight="1" x14ac:dyDescent="0.3">
      <c r="A5" s="62" t="s">
        <v>19</v>
      </c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11" ht="11.25" customHeight="1" x14ac:dyDescent="0.35">
      <c r="A6" s="17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96" customHeight="1" x14ac:dyDescent="0.2">
      <c r="A7" s="7" t="s">
        <v>0</v>
      </c>
      <c r="B7" s="7" t="s">
        <v>11</v>
      </c>
      <c r="C7" s="7" t="s">
        <v>12</v>
      </c>
      <c r="D7" s="7" t="s">
        <v>13</v>
      </c>
      <c r="E7" s="7" t="s">
        <v>14</v>
      </c>
      <c r="F7" s="63" t="s">
        <v>15</v>
      </c>
      <c r="G7" s="64"/>
      <c r="H7" s="65" t="s">
        <v>16</v>
      </c>
      <c r="I7" s="64"/>
      <c r="J7" s="9" t="s">
        <v>17</v>
      </c>
      <c r="K7" s="7" t="s">
        <v>18</v>
      </c>
    </row>
    <row r="8" spans="1:11" s="19" customFormat="1" ht="45.75" customHeight="1" x14ac:dyDescent="0.25">
      <c r="A8" s="3">
        <v>1</v>
      </c>
      <c r="B8" s="11" t="s">
        <v>30</v>
      </c>
      <c r="C8" s="14">
        <v>255800</v>
      </c>
      <c r="D8" s="14">
        <v>255800</v>
      </c>
      <c r="E8" s="3" t="s">
        <v>7</v>
      </c>
      <c r="F8" s="15" t="s">
        <v>51</v>
      </c>
      <c r="G8" s="14">
        <v>255800</v>
      </c>
      <c r="H8" s="15" t="s">
        <v>51</v>
      </c>
      <c r="I8" s="18">
        <v>238800</v>
      </c>
      <c r="J8" s="3" t="s">
        <v>25</v>
      </c>
      <c r="K8" s="3" t="s">
        <v>57</v>
      </c>
    </row>
    <row r="9" spans="1:11" s="19" customFormat="1" ht="49.5" customHeight="1" x14ac:dyDescent="0.25">
      <c r="A9" s="3">
        <v>2</v>
      </c>
      <c r="B9" s="10" t="s">
        <v>31</v>
      </c>
      <c r="C9" s="18">
        <v>195700</v>
      </c>
      <c r="D9" s="18">
        <v>194400</v>
      </c>
      <c r="E9" s="3" t="s">
        <v>7</v>
      </c>
      <c r="F9" s="15" t="s">
        <v>51</v>
      </c>
      <c r="G9" s="18">
        <v>194400</v>
      </c>
      <c r="H9" s="15" t="s">
        <v>51</v>
      </c>
      <c r="I9" s="18">
        <v>194400</v>
      </c>
      <c r="J9" s="3" t="s">
        <v>25</v>
      </c>
      <c r="K9" s="3" t="s">
        <v>58</v>
      </c>
    </row>
    <row r="10" spans="1:11" s="19" customFormat="1" ht="57" customHeight="1" x14ac:dyDescent="0.25">
      <c r="A10" s="3">
        <v>3</v>
      </c>
      <c r="B10" s="11" t="s">
        <v>32</v>
      </c>
      <c r="C10" s="14">
        <v>127400</v>
      </c>
      <c r="D10" s="14">
        <v>127400</v>
      </c>
      <c r="E10" s="3" t="s">
        <v>7</v>
      </c>
      <c r="F10" s="11" t="s">
        <v>52</v>
      </c>
      <c r="G10" s="14">
        <v>127400</v>
      </c>
      <c r="H10" s="11" t="s">
        <v>52</v>
      </c>
      <c r="I10" s="14">
        <v>127400</v>
      </c>
      <c r="J10" s="3" t="s">
        <v>25</v>
      </c>
      <c r="K10" s="3" t="s">
        <v>59</v>
      </c>
    </row>
    <row r="11" spans="1:11" s="19" customFormat="1" ht="45" customHeight="1" x14ac:dyDescent="0.3">
      <c r="A11" s="3">
        <v>4</v>
      </c>
      <c r="B11" s="5" t="s">
        <v>33</v>
      </c>
      <c r="C11" s="18">
        <v>240000</v>
      </c>
      <c r="D11" s="18">
        <v>240000</v>
      </c>
      <c r="E11" s="3" t="s">
        <v>7</v>
      </c>
      <c r="F11" s="11" t="s">
        <v>52</v>
      </c>
      <c r="G11" s="18">
        <v>240000</v>
      </c>
      <c r="H11" s="11" t="s">
        <v>52</v>
      </c>
      <c r="I11" s="18">
        <v>238800</v>
      </c>
      <c r="J11" s="3" t="s">
        <v>25</v>
      </c>
      <c r="K11" s="3" t="s">
        <v>60</v>
      </c>
    </row>
    <row r="12" spans="1:11" s="19" customFormat="1" ht="45" customHeight="1" x14ac:dyDescent="0.25">
      <c r="A12" s="3">
        <v>5</v>
      </c>
      <c r="B12" s="11" t="s">
        <v>34</v>
      </c>
      <c r="C12" s="13">
        <v>8000</v>
      </c>
      <c r="D12" s="13">
        <v>8000</v>
      </c>
      <c r="E12" s="3" t="s">
        <v>7</v>
      </c>
      <c r="F12" s="11" t="s">
        <v>42</v>
      </c>
      <c r="G12" s="13">
        <v>8000</v>
      </c>
      <c r="H12" s="11" t="s">
        <v>42</v>
      </c>
      <c r="I12" s="13">
        <v>8000</v>
      </c>
      <c r="J12" s="3" t="s">
        <v>25</v>
      </c>
      <c r="K12" s="3" t="s">
        <v>61</v>
      </c>
    </row>
    <row r="13" spans="1:11" s="19" customFormat="1" ht="45" customHeight="1" x14ac:dyDescent="0.25">
      <c r="A13" s="3">
        <v>6</v>
      </c>
      <c r="B13" s="10" t="s">
        <v>34</v>
      </c>
      <c r="C13" s="12">
        <v>8000</v>
      </c>
      <c r="D13" s="12">
        <v>8000</v>
      </c>
      <c r="E13" s="3" t="s">
        <v>7</v>
      </c>
      <c r="F13" s="10" t="s">
        <v>23</v>
      </c>
      <c r="G13" s="12">
        <v>8000</v>
      </c>
      <c r="H13" s="10" t="s">
        <v>23</v>
      </c>
      <c r="I13" s="12">
        <v>8000</v>
      </c>
      <c r="J13" s="3" t="s">
        <v>25</v>
      </c>
      <c r="K13" s="3" t="s">
        <v>62</v>
      </c>
    </row>
    <row r="14" spans="1:11" s="19" customFormat="1" ht="45" customHeight="1" x14ac:dyDescent="0.25">
      <c r="A14" s="3">
        <v>7</v>
      </c>
      <c r="B14" s="11" t="s">
        <v>35</v>
      </c>
      <c r="C14" s="13">
        <v>4800</v>
      </c>
      <c r="D14" s="13">
        <v>4800</v>
      </c>
      <c r="E14" s="3" t="s">
        <v>7</v>
      </c>
      <c r="F14" s="11" t="s">
        <v>24</v>
      </c>
      <c r="G14" s="13">
        <v>4800</v>
      </c>
      <c r="H14" s="11" t="s">
        <v>24</v>
      </c>
      <c r="I14" s="13">
        <v>4800</v>
      </c>
      <c r="J14" s="3" t="s">
        <v>25</v>
      </c>
      <c r="K14" s="3" t="s">
        <v>63</v>
      </c>
    </row>
    <row r="15" spans="1:11" s="19" customFormat="1" ht="45" customHeight="1" x14ac:dyDescent="0.3">
      <c r="A15" s="3">
        <v>8</v>
      </c>
      <c r="B15" s="5" t="s">
        <v>50</v>
      </c>
      <c r="C15" s="12">
        <v>185000</v>
      </c>
      <c r="D15" s="12">
        <v>185000</v>
      </c>
      <c r="E15" s="3" t="s">
        <v>7</v>
      </c>
      <c r="F15" s="11" t="s">
        <v>52</v>
      </c>
      <c r="G15" s="12">
        <v>185000</v>
      </c>
      <c r="H15" s="11" t="s">
        <v>52</v>
      </c>
      <c r="I15" s="12">
        <v>182400</v>
      </c>
      <c r="J15" s="3" t="s">
        <v>25</v>
      </c>
      <c r="K15" s="3" t="s">
        <v>64</v>
      </c>
    </row>
    <row r="16" spans="1:11" s="19" customFormat="1" ht="60" customHeight="1" x14ac:dyDescent="0.3">
      <c r="A16" s="3">
        <v>9</v>
      </c>
      <c r="B16" s="4" t="s">
        <v>36</v>
      </c>
      <c r="C16" s="13">
        <v>26000</v>
      </c>
      <c r="D16" s="13">
        <v>26000</v>
      </c>
      <c r="E16" s="3" t="s">
        <v>7</v>
      </c>
      <c r="F16" s="11" t="s">
        <v>43</v>
      </c>
      <c r="G16" s="13">
        <v>26000</v>
      </c>
      <c r="H16" s="11" t="s">
        <v>43</v>
      </c>
      <c r="I16" s="13">
        <v>26000</v>
      </c>
      <c r="J16" s="3" t="s">
        <v>25</v>
      </c>
      <c r="K16" s="3" t="s">
        <v>65</v>
      </c>
    </row>
    <row r="17" spans="1:11" s="19" customFormat="1" ht="45" customHeight="1" x14ac:dyDescent="0.25">
      <c r="A17" s="3">
        <v>10</v>
      </c>
      <c r="B17" s="10" t="s">
        <v>37</v>
      </c>
      <c r="C17" s="12">
        <v>82600</v>
      </c>
      <c r="D17" s="12">
        <v>82000</v>
      </c>
      <c r="E17" s="3" t="s">
        <v>7</v>
      </c>
      <c r="F17" s="15" t="s">
        <v>51</v>
      </c>
      <c r="G17" s="12">
        <v>82000</v>
      </c>
      <c r="H17" s="15" t="s">
        <v>51</v>
      </c>
      <c r="I17" s="12">
        <v>82000</v>
      </c>
      <c r="J17" s="3" t="s">
        <v>25</v>
      </c>
      <c r="K17" s="3" t="s">
        <v>66</v>
      </c>
    </row>
    <row r="18" spans="1:11" s="19" customFormat="1" ht="45" customHeight="1" x14ac:dyDescent="0.3">
      <c r="A18" s="3">
        <v>11</v>
      </c>
      <c r="B18" s="4" t="s">
        <v>49</v>
      </c>
      <c r="C18" s="13">
        <v>1174900</v>
      </c>
      <c r="D18" s="13">
        <v>1174900</v>
      </c>
      <c r="E18" s="20" t="s">
        <v>56</v>
      </c>
      <c r="F18" s="15" t="s">
        <v>53</v>
      </c>
      <c r="G18" s="13">
        <v>1174900</v>
      </c>
      <c r="H18" s="15" t="s">
        <v>53</v>
      </c>
      <c r="I18" s="13">
        <v>1174900</v>
      </c>
      <c r="J18" s="3" t="s">
        <v>25</v>
      </c>
      <c r="K18" s="3" t="s">
        <v>67</v>
      </c>
    </row>
    <row r="19" spans="1:11" s="19" customFormat="1" ht="45" customHeight="1" x14ac:dyDescent="0.3">
      <c r="A19" s="3">
        <v>12</v>
      </c>
      <c r="B19" s="5" t="s">
        <v>38</v>
      </c>
      <c r="C19" s="12">
        <v>408000</v>
      </c>
      <c r="D19" s="12">
        <v>407700</v>
      </c>
      <c r="E19" s="3" t="s">
        <v>7</v>
      </c>
      <c r="F19" s="10" t="s">
        <v>54</v>
      </c>
      <c r="G19" s="12">
        <v>407700</v>
      </c>
      <c r="H19" s="10" t="s">
        <v>54</v>
      </c>
      <c r="I19" s="12">
        <v>407200</v>
      </c>
      <c r="J19" s="3" t="s">
        <v>25</v>
      </c>
      <c r="K19" s="3" t="s">
        <v>68</v>
      </c>
    </row>
    <row r="20" spans="1:11" s="19" customFormat="1" ht="45" customHeight="1" x14ac:dyDescent="0.3">
      <c r="A20" s="3">
        <v>13</v>
      </c>
      <c r="B20" s="4" t="s">
        <v>47</v>
      </c>
      <c r="C20" s="13">
        <v>240000</v>
      </c>
      <c r="D20" s="13">
        <v>239300</v>
      </c>
      <c r="E20" s="3" t="s">
        <v>7</v>
      </c>
      <c r="F20" s="10" t="s">
        <v>54</v>
      </c>
      <c r="G20" s="13">
        <v>239300</v>
      </c>
      <c r="H20" s="10" t="s">
        <v>54</v>
      </c>
      <c r="I20" s="13">
        <v>239000</v>
      </c>
      <c r="J20" s="3" t="s">
        <v>25</v>
      </c>
      <c r="K20" s="3" t="s">
        <v>69</v>
      </c>
    </row>
    <row r="21" spans="1:11" s="19" customFormat="1" ht="45" customHeight="1" x14ac:dyDescent="0.3">
      <c r="A21" s="3">
        <v>14</v>
      </c>
      <c r="B21" s="5" t="s">
        <v>48</v>
      </c>
      <c r="C21" s="12">
        <v>240000</v>
      </c>
      <c r="D21" s="12">
        <v>239300</v>
      </c>
      <c r="E21" s="3" t="s">
        <v>7</v>
      </c>
      <c r="F21" s="10" t="s">
        <v>55</v>
      </c>
      <c r="G21" s="12">
        <v>239300</v>
      </c>
      <c r="H21" s="10" t="s">
        <v>55</v>
      </c>
      <c r="I21" s="12">
        <v>239000</v>
      </c>
      <c r="J21" s="3" t="s">
        <v>25</v>
      </c>
      <c r="K21" s="3" t="s">
        <v>70</v>
      </c>
    </row>
    <row r="22" spans="1:11" s="19" customFormat="1" ht="45" customHeight="1" x14ac:dyDescent="0.25">
      <c r="A22" s="3">
        <v>15</v>
      </c>
      <c r="B22" s="11" t="s">
        <v>39</v>
      </c>
      <c r="C22" s="13">
        <v>11260</v>
      </c>
      <c r="D22" s="13">
        <v>10260</v>
      </c>
      <c r="E22" s="3" t="s">
        <v>7</v>
      </c>
      <c r="F22" s="11" t="s">
        <v>44</v>
      </c>
      <c r="G22" s="13">
        <v>10260</v>
      </c>
      <c r="H22" s="11" t="s">
        <v>44</v>
      </c>
      <c r="I22" s="13">
        <v>10260</v>
      </c>
      <c r="J22" s="3" t="s">
        <v>25</v>
      </c>
      <c r="K22" s="3" t="s">
        <v>71</v>
      </c>
    </row>
    <row r="23" spans="1:11" s="19" customFormat="1" ht="45" customHeight="1" x14ac:dyDescent="0.25">
      <c r="A23" s="3">
        <v>16</v>
      </c>
      <c r="B23" s="10" t="s">
        <v>40</v>
      </c>
      <c r="C23" s="12">
        <v>20000</v>
      </c>
      <c r="D23" s="12">
        <v>20000</v>
      </c>
      <c r="E23" s="3" t="s">
        <v>7</v>
      </c>
      <c r="F23" s="10" t="s">
        <v>45</v>
      </c>
      <c r="G23" s="12">
        <v>20000</v>
      </c>
      <c r="H23" s="10" t="s">
        <v>45</v>
      </c>
      <c r="I23" s="12">
        <v>20000</v>
      </c>
      <c r="J23" s="3" t="s">
        <v>25</v>
      </c>
      <c r="K23" s="3" t="s">
        <v>72</v>
      </c>
    </row>
    <row r="24" spans="1:11" s="19" customFormat="1" ht="45" customHeight="1" x14ac:dyDescent="0.25">
      <c r="A24" s="3">
        <v>17</v>
      </c>
      <c r="B24" s="11" t="s">
        <v>41</v>
      </c>
      <c r="C24" s="13">
        <v>34500</v>
      </c>
      <c r="D24" s="13">
        <v>34500</v>
      </c>
      <c r="E24" s="3" t="s">
        <v>7</v>
      </c>
      <c r="F24" s="11" t="s">
        <v>46</v>
      </c>
      <c r="G24" s="13">
        <v>34500</v>
      </c>
      <c r="H24" s="11" t="s">
        <v>46</v>
      </c>
      <c r="I24" s="13">
        <v>34500</v>
      </c>
      <c r="J24" s="3" t="s">
        <v>25</v>
      </c>
      <c r="K24" s="3" t="s">
        <v>73</v>
      </c>
    </row>
    <row r="25" spans="1:11" ht="14.25" customHeight="1" x14ac:dyDescent="0.3">
      <c r="I25" s="49">
        <f>SUM(I8:I24)-1174900</f>
        <v>2060560</v>
      </c>
    </row>
    <row r="26" spans="1:11" ht="14.25" customHeight="1" x14ac:dyDescent="0.3"/>
    <row r="27" spans="1:11" ht="14.25" customHeight="1" x14ac:dyDescent="0.3"/>
    <row r="28" spans="1:11" ht="14.25" customHeight="1" x14ac:dyDescent="0.3"/>
    <row r="29" spans="1:11" ht="14.25" customHeight="1" x14ac:dyDescent="0.3"/>
    <row r="30" spans="1:11" ht="14.25" customHeight="1" x14ac:dyDescent="0.3"/>
    <row r="31" spans="1:11" ht="14.25" customHeight="1" x14ac:dyDescent="0.3"/>
    <row r="32" spans="1:11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</sheetData>
  <mergeCells count="6">
    <mergeCell ref="F7:G7"/>
    <mergeCell ref="H7:I7"/>
    <mergeCell ref="A2:K2"/>
    <mergeCell ref="A3:K3"/>
    <mergeCell ref="A4:K4"/>
    <mergeCell ref="A5:K5"/>
  </mergeCells>
  <dataValidations count="1">
    <dataValidation type="list" allowBlank="1" showInputMessage="1" showErrorMessage="1" sqref="E18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31496062992125984" right="0.31496062992125984" top="0.55118110236220474" bottom="0.74803149606299213" header="0" footer="0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87"/>
  <sheetViews>
    <sheetView topLeftCell="A12" workbookViewId="0">
      <selection activeCell="I19" sqref="I19"/>
    </sheetView>
  </sheetViews>
  <sheetFormatPr defaultColWidth="12.625" defaultRowHeight="15" customHeight="1" x14ac:dyDescent="0.3"/>
  <cols>
    <col min="1" max="1" width="5.75" style="6" customWidth="1"/>
    <col min="2" max="2" width="50.25" style="6" customWidth="1"/>
    <col min="3" max="3" width="10.875" style="6" customWidth="1"/>
    <col min="4" max="4" width="11" style="6" customWidth="1"/>
    <col min="5" max="5" width="12.875" style="6" customWidth="1"/>
    <col min="6" max="6" width="17.625" style="6" customWidth="1"/>
    <col min="7" max="7" width="11.25" style="6" customWidth="1"/>
    <col min="8" max="8" width="17.875" style="6" customWidth="1"/>
    <col min="9" max="9" width="10.25" style="6" customWidth="1"/>
    <col min="10" max="10" width="16.375" style="8" customWidth="1"/>
    <col min="11" max="11" width="11.125" style="6" customWidth="1"/>
    <col min="12" max="22" width="12.625" style="28"/>
  </cols>
  <sheetData>
    <row r="1" spans="1:22" ht="21.75" customHeight="1" x14ac:dyDescent="0.35">
      <c r="A1" s="1"/>
      <c r="B1" s="16"/>
      <c r="C1" s="16"/>
      <c r="D1" s="16"/>
      <c r="E1" s="16"/>
      <c r="F1" s="16"/>
      <c r="G1" s="16"/>
      <c r="H1" s="16"/>
      <c r="I1" s="16"/>
      <c r="J1" s="16"/>
      <c r="K1" s="1" t="s">
        <v>9</v>
      </c>
    </row>
    <row r="2" spans="1:22" ht="21.75" customHeight="1" x14ac:dyDescent="0.3">
      <c r="A2" s="58" t="s">
        <v>10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22" ht="21.75" customHeight="1" x14ac:dyDescent="0.3">
      <c r="A3" s="60" t="s">
        <v>21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22" ht="21.75" customHeight="1" x14ac:dyDescent="0.3">
      <c r="A4" s="58" t="s">
        <v>74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22" ht="21.75" customHeight="1" x14ac:dyDescent="0.3">
      <c r="A5" s="62" t="s">
        <v>75</v>
      </c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22" ht="14.25" customHeight="1" x14ac:dyDescent="0.35">
      <c r="A6" s="17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22" ht="100.5" customHeight="1" x14ac:dyDescent="0.2">
      <c r="A7" s="22" t="s">
        <v>0</v>
      </c>
      <c r="B7" s="22" t="s">
        <v>11</v>
      </c>
      <c r="C7" s="22" t="s">
        <v>12</v>
      </c>
      <c r="D7" s="22" t="s">
        <v>13</v>
      </c>
      <c r="E7" s="22" t="s">
        <v>14</v>
      </c>
      <c r="F7" s="66" t="s">
        <v>15</v>
      </c>
      <c r="G7" s="67"/>
      <c r="H7" s="68" t="s">
        <v>16</v>
      </c>
      <c r="I7" s="67"/>
      <c r="J7" s="23" t="s">
        <v>17</v>
      </c>
      <c r="K7" s="22" t="s">
        <v>18</v>
      </c>
    </row>
    <row r="8" spans="1:22" s="24" customFormat="1" ht="45" customHeight="1" x14ac:dyDescent="0.25">
      <c r="A8" s="3">
        <v>1</v>
      </c>
      <c r="B8" s="11" t="s">
        <v>76</v>
      </c>
      <c r="C8" s="14">
        <v>215600</v>
      </c>
      <c r="D8" s="14">
        <v>215600</v>
      </c>
      <c r="E8" s="3" t="s">
        <v>7</v>
      </c>
      <c r="F8" s="15" t="s">
        <v>89</v>
      </c>
      <c r="G8" s="14">
        <v>215600</v>
      </c>
      <c r="H8" s="15" t="s">
        <v>89</v>
      </c>
      <c r="I8" s="14">
        <v>215100</v>
      </c>
      <c r="J8" s="3" t="s">
        <v>25</v>
      </c>
      <c r="K8" s="3" t="s">
        <v>92</v>
      </c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</row>
    <row r="9" spans="1:22" s="24" customFormat="1" ht="45" customHeight="1" x14ac:dyDescent="0.25">
      <c r="A9" s="3">
        <v>2</v>
      </c>
      <c r="B9" s="10" t="s">
        <v>77</v>
      </c>
      <c r="C9" s="12">
        <v>8000</v>
      </c>
      <c r="D9" s="12">
        <v>8000</v>
      </c>
      <c r="E9" s="3" t="s">
        <v>7</v>
      </c>
      <c r="F9" s="10" t="s">
        <v>22</v>
      </c>
      <c r="G9" s="12">
        <v>8000</v>
      </c>
      <c r="H9" s="10" t="s">
        <v>22</v>
      </c>
      <c r="I9" s="12">
        <v>8000</v>
      </c>
      <c r="J9" s="3" t="s">
        <v>25</v>
      </c>
      <c r="K9" s="3" t="s">
        <v>93</v>
      </c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</row>
    <row r="10" spans="1:22" s="24" customFormat="1" ht="45" customHeight="1" x14ac:dyDescent="0.25">
      <c r="A10" s="3">
        <v>3</v>
      </c>
      <c r="B10" s="11" t="s">
        <v>77</v>
      </c>
      <c r="C10" s="13">
        <v>8000</v>
      </c>
      <c r="D10" s="13">
        <v>8000</v>
      </c>
      <c r="E10" s="3" t="s">
        <v>7</v>
      </c>
      <c r="F10" s="11" t="s">
        <v>85</v>
      </c>
      <c r="G10" s="13">
        <v>8000</v>
      </c>
      <c r="H10" s="11" t="s">
        <v>85</v>
      </c>
      <c r="I10" s="13">
        <v>8000</v>
      </c>
      <c r="J10" s="3" t="s">
        <v>25</v>
      </c>
      <c r="K10" s="3" t="s">
        <v>94</v>
      </c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</row>
    <row r="11" spans="1:22" s="24" customFormat="1" ht="45" customHeight="1" x14ac:dyDescent="0.25">
      <c r="A11" s="3">
        <v>4</v>
      </c>
      <c r="B11" s="10" t="s">
        <v>78</v>
      </c>
      <c r="C11" s="18">
        <v>350000</v>
      </c>
      <c r="D11" s="18">
        <v>350000</v>
      </c>
      <c r="E11" s="3" t="s">
        <v>7</v>
      </c>
      <c r="F11" s="10" t="s">
        <v>52</v>
      </c>
      <c r="G11" s="18">
        <v>350000</v>
      </c>
      <c r="H11" s="10" t="s">
        <v>52</v>
      </c>
      <c r="I11" s="18">
        <v>349500</v>
      </c>
      <c r="J11" s="3" t="s">
        <v>25</v>
      </c>
      <c r="K11" s="3" t="s">
        <v>95</v>
      </c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</row>
    <row r="12" spans="1:22" s="24" customFormat="1" ht="45" customHeight="1" x14ac:dyDescent="0.25">
      <c r="A12" s="3">
        <v>5</v>
      </c>
      <c r="B12" s="11" t="s">
        <v>79</v>
      </c>
      <c r="C12" s="13">
        <v>123000</v>
      </c>
      <c r="D12" s="13">
        <v>122800</v>
      </c>
      <c r="E12" s="3" t="s">
        <v>7</v>
      </c>
      <c r="F12" s="15" t="s">
        <v>51</v>
      </c>
      <c r="G12" s="13">
        <v>122800</v>
      </c>
      <c r="H12" s="15" t="s">
        <v>51</v>
      </c>
      <c r="I12" s="13">
        <v>122500</v>
      </c>
      <c r="J12" s="3" t="s">
        <v>25</v>
      </c>
      <c r="K12" s="3" t="s">
        <v>96</v>
      </c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</row>
    <row r="13" spans="1:22" s="24" customFormat="1" ht="45" customHeight="1" x14ac:dyDescent="0.25">
      <c r="A13" s="3">
        <v>6</v>
      </c>
      <c r="B13" s="10" t="s">
        <v>91</v>
      </c>
      <c r="C13" s="12">
        <v>380000</v>
      </c>
      <c r="D13" s="12">
        <v>380000</v>
      </c>
      <c r="E13" s="3" t="s">
        <v>7</v>
      </c>
      <c r="F13" s="25" t="s">
        <v>90</v>
      </c>
      <c r="G13" s="12">
        <v>380000</v>
      </c>
      <c r="H13" s="25" t="s">
        <v>90</v>
      </c>
      <c r="I13" s="12">
        <v>379500</v>
      </c>
      <c r="J13" s="3" t="s">
        <v>25</v>
      </c>
      <c r="K13" s="3" t="s">
        <v>97</v>
      </c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</row>
    <row r="14" spans="1:22" s="24" customFormat="1" ht="45" customHeight="1" x14ac:dyDescent="0.25">
      <c r="A14" s="3">
        <v>7</v>
      </c>
      <c r="B14" s="11" t="s">
        <v>80</v>
      </c>
      <c r="C14" s="13">
        <v>457000</v>
      </c>
      <c r="D14" s="13">
        <v>457000</v>
      </c>
      <c r="E14" s="3" t="s">
        <v>7</v>
      </c>
      <c r="F14" s="26" t="s">
        <v>90</v>
      </c>
      <c r="G14" s="13">
        <v>457000</v>
      </c>
      <c r="H14" s="26" t="s">
        <v>90</v>
      </c>
      <c r="I14" s="13">
        <v>456500</v>
      </c>
      <c r="J14" s="3" t="s">
        <v>25</v>
      </c>
      <c r="K14" s="3" t="s">
        <v>98</v>
      </c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</row>
    <row r="15" spans="1:22" s="24" customFormat="1" ht="45" customHeight="1" x14ac:dyDescent="0.25">
      <c r="A15" s="3">
        <v>8</v>
      </c>
      <c r="B15" s="10" t="s">
        <v>81</v>
      </c>
      <c r="C15" s="12">
        <v>600</v>
      </c>
      <c r="D15" s="12">
        <v>600</v>
      </c>
      <c r="E15" s="3" t="s">
        <v>7</v>
      </c>
      <c r="F15" s="10" t="s">
        <v>86</v>
      </c>
      <c r="G15" s="12">
        <v>600</v>
      </c>
      <c r="H15" s="10" t="s">
        <v>86</v>
      </c>
      <c r="I15" s="12">
        <v>600</v>
      </c>
      <c r="J15" s="3" t="s">
        <v>25</v>
      </c>
      <c r="K15" s="3" t="s">
        <v>99</v>
      </c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</row>
    <row r="16" spans="1:22" s="24" customFormat="1" ht="45" customHeight="1" x14ac:dyDescent="0.25">
      <c r="A16" s="3">
        <v>9</v>
      </c>
      <c r="B16" s="11" t="s">
        <v>82</v>
      </c>
      <c r="C16" s="13">
        <v>380000</v>
      </c>
      <c r="D16" s="13">
        <v>376500</v>
      </c>
      <c r="E16" s="3" t="s">
        <v>7</v>
      </c>
      <c r="F16" s="11" t="s">
        <v>52</v>
      </c>
      <c r="G16" s="13">
        <v>376500</v>
      </c>
      <c r="H16" s="11" t="s">
        <v>52</v>
      </c>
      <c r="I16" s="13">
        <v>376500</v>
      </c>
      <c r="J16" s="3" t="s">
        <v>25</v>
      </c>
      <c r="K16" s="3" t="s">
        <v>100</v>
      </c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</row>
    <row r="17" spans="1:22" s="24" customFormat="1" ht="45" customHeight="1" x14ac:dyDescent="0.25">
      <c r="A17" s="3">
        <v>10</v>
      </c>
      <c r="B17" s="10" t="s">
        <v>83</v>
      </c>
      <c r="C17" s="12">
        <v>16167</v>
      </c>
      <c r="D17" s="12">
        <v>16167</v>
      </c>
      <c r="E17" s="3" t="s">
        <v>7</v>
      </c>
      <c r="F17" s="27" t="s">
        <v>87</v>
      </c>
      <c r="G17" s="12">
        <v>16167</v>
      </c>
      <c r="H17" s="27" t="s">
        <v>87</v>
      </c>
      <c r="I17" s="12">
        <v>16167</v>
      </c>
      <c r="J17" s="3" t="s">
        <v>25</v>
      </c>
      <c r="K17" s="3" t="s">
        <v>101</v>
      </c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</row>
    <row r="18" spans="1:22" s="24" customFormat="1" ht="45" customHeight="1" x14ac:dyDescent="0.25">
      <c r="A18" s="3">
        <v>11</v>
      </c>
      <c r="B18" s="11" t="s">
        <v>84</v>
      </c>
      <c r="C18" s="13">
        <v>5100</v>
      </c>
      <c r="D18" s="13">
        <v>5100</v>
      </c>
      <c r="E18" s="3" t="s">
        <v>7</v>
      </c>
      <c r="F18" s="15" t="s">
        <v>88</v>
      </c>
      <c r="G18" s="13">
        <v>5100</v>
      </c>
      <c r="H18" s="15" t="s">
        <v>88</v>
      </c>
      <c r="I18" s="13">
        <v>5100</v>
      </c>
      <c r="J18" s="3" t="s">
        <v>25</v>
      </c>
      <c r="K18" s="3" t="s">
        <v>102</v>
      </c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</row>
    <row r="19" spans="1:22" ht="14.25" customHeight="1" x14ac:dyDescent="0.3">
      <c r="I19" s="49">
        <f>SUM(I8:I18)</f>
        <v>1937467</v>
      </c>
    </row>
    <row r="20" spans="1:22" ht="14.25" customHeight="1" x14ac:dyDescent="0.3"/>
    <row r="21" spans="1:22" ht="14.25" customHeight="1" x14ac:dyDescent="0.3"/>
    <row r="22" spans="1:22" ht="14.25" customHeight="1" x14ac:dyDescent="0.3"/>
    <row r="23" spans="1:22" ht="14.25" customHeight="1" x14ac:dyDescent="0.3"/>
    <row r="24" spans="1:22" ht="14.25" customHeight="1" x14ac:dyDescent="0.3"/>
    <row r="25" spans="1:22" ht="14.25" customHeight="1" x14ac:dyDescent="0.3"/>
    <row r="26" spans="1:22" ht="14.25" customHeight="1" x14ac:dyDescent="0.3"/>
    <row r="27" spans="1:22" ht="14.25" customHeight="1" x14ac:dyDescent="0.3"/>
    <row r="28" spans="1:22" ht="14.25" customHeight="1" x14ac:dyDescent="0.3"/>
    <row r="29" spans="1:22" ht="14.25" customHeight="1" x14ac:dyDescent="0.3"/>
    <row r="30" spans="1:22" ht="14.25" customHeight="1" x14ac:dyDescent="0.3"/>
    <row r="31" spans="1:22" ht="14.25" customHeight="1" x14ac:dyDescent="0.3"/>
    <row r="32" spans="1:2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</sheetData>
  <mergeCells count="6">
    <mergeCell ref="F7:G7"/>
    <mergeCell ref="H7:I7"/>
    <mergeCell ref="A2:K2"/>
    <mergeCell ref="A3:K3"/>
    <mergeCell ref="A4:K4"/>
    <mergeCell ref="A5:K5"/>
  </mergeCells>
  <pageMargins left="0.31496062992125984" right="0.31496062992125984" top="0.55118110236220474" bottom="0.74803149606299213" header="0" footer="0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2"/>
  <sheetViews>
    <sheetView topLeftCell="A19" workbookViewId="0">
      <selection activeCell="B26" sqref="B26"/>
    </sheetView>
  </sheetViews>
  <sheetFormatPr defaultColWidth="12.625" defaultRowHeight="15" customHeight="1" x14ac:dyDescent="0.3"/>
  <cols>
    <col min="1" max="1" width="5.75" style="6" customWidth="1"/>
    <col min="2" max="2" width="50.25" style="6" customWidth="1"/>
    <col min="3" max="3" width="10.875" style="6" customWidth="1"/>
    <col min="4" max="4" width="11" style="6" customWidth="1"/>
    <col min="5" max="5" width="12.875" style="6" customWidth="1"/>
    <col min="6" max="6" width="17.625" style="6" customWidth="1"/>
    <col min="7" max="7" width="11.25" style="6" customWidth="1"/>
    <col min="8" max="8" width="17.875" style="6" customWidth="1"/>
    <col min="9" max="9" width="10.25" style="6" customWidth="1"/>
    <col min="10" max="10" width="16.375" style="8" customWidth="1"/>
    <col min="11" max="11" width="11.125" style="6" customWidth="1"/>
    <col min="12" max="14" width="8.625" customWidth="1"/>
  </cols>
  <sheetData>
    <row r="1" spans="1:11" ht="14.25" customHeight="1" x14ac:dyDescent="0.35">
      <c r="A1" s="1"/>
      <c r="B1" s="16"/>
      <c r="C1" s="16"/>
      <c r="D1" s="16"/>
      <c r="E1" s="16"/>
      <c r="F1" s="16"/>
      <c r="G1" s="16"/>
      <c r="H1" s="16"/>
      <c r="I1" s="16"/>
      <c r="J1" s="16"/>
      <c r="K1" s="1" t="s">
        <v>9</v>
      </c>
    </row>
    <row r="2" spans="1:11" ht="21.75" customHeight="1" x14ac:dyDescent="0.3">
      <c r="A2" s="58" t="s">
        <v>10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ht="21.75" customHeight="1" x14ac:dyDescent="0.3">
      <c r="A3" s="60" t="s">
        <v>21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ht="21.75" customHeight="1" x14ac:dyDescent="0.3">
      <c r="A4" s="58" t="s">
        <v>20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1" ht="21.75" customHeight="1" x14ac:dyDescent="0.3">
      <c r="A5" s="62" t="s">
        <v>103</v>
      </c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11" ht="14.25" customHeight="1" x14ac:dyDescent="0.35">
      <c r="A6" s="17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96" customHeight="1" x14ac:dyDescent="0.2">
      <c r="A7" s="22" t="s">
        <v>0</v>
      </c>
      <c r="B7" s="22" t="s">
        <v>11</v>
      </c>
      <c r="C7" s="22" t="s">
        <v>12</v>
      </c>
      <c r="D7" s="22" t="s">
        <v>13</v>
      </c>
      <c r="E7" s="22" t="s">
        <v>14</v>
      </c>
      <c r="F7" s="66" t="s">
        <v>15</v>
      </c>
      <c r="G7" s="67"/>
      <c r="H7" s="68" t="s">
        <v>16</v>
      </c>
      <c r="I7" s="67"/>
      <c r="J7" s="23" t="s">
        <v>17</v>
      </c>
      <c r="K7" s="22" t="s">
        <v>18</v>
      </c>
    </row>
    <row r="8" spans="1:11" s="21" customFormat="1" ht="45" customHeight="1" x14ac:dyDescent="0.25">
      <c r="A8" s="30">
        <v>1</v>
      </c>
      <c r="B8" s="31" t="s">
        <v>104</v>
      </c>
      <c r="C8" s="32">
        <v>450</v>
      </c>
      <c r="D8" s="32">
        <v>450</v>
      </c>
      <c r="E8" s="30" t="s">
        <v>7</v>
      </c>
      <c r="F8" s="33" t="s">
        <v>24</v>
      </c>
      <c r="G8" s="32">
        <v>450</v>
      </c>
      <c r="H8" s="33" t="s">
        <v>24</v>
      </c>
      <c r="I8" s="32">
        <v>450</v>
      </c>
      <c r="J8" s="40" t="s">
        <v>25</v>
      </c>
      <c r="K8" s="30" t="s">
        <v>126</v>
      </c>
    </row>
    <row r="9" spans="1:11" s="21" customFormat="1" ht="45" customHeight="1" x14ac:dyDescent="0.25">
      <c r="A9" s="30">
        <v>2</v>
      </c>
      <c r="B9" s="34" t="s">
        <v>105</v>
      </c>
      <c r="C9" s="35">
        <v>190000</v>
      </c>
      <c r="D9" s="35">
        <v>166000</v>
      </c>
      <c r="E9" s="30" t="s">
        <v>7</v>
      </c>
      <c r="F9" s="34" t="s">
        <v>124</v>
      </c>
      <c r="G9" s="35">
        <v>190000</v>
      </c>
      <c r="H9" s="34" t="s">
        <v>124</v>
      </c>
      <c r="I9" s="35">
        <v>166000</v>
      </c>
      <c r="J9" s="40" t="s">
        <v>25</v>
      </c>
      <c r="K9" s="30" t="s">
        <v>127</v>
      </c>
    </row>
    <row r="10" spans="1:11" s="21" customFormat="1" ht="45" customHeight="1" x14ac:dyDescent="0.25">
      <c r="A10" s="30">
        <v>3</v>
      </c>
      <c r="B10" s="31" t="s">
        <v>106</v>
      </c>
      <c r="C10" s="36">
        <v>360000</v>
      </c>
      <c r="D10" s="36">
        <v>360000</v>
      </c>
      <c r="E10" s="30" t="s">
        <v>7</v>
      </c>
      <c r="F10" s="31" t="s">
        <v>89</v>
      </c>
      <c r="G10" s="36">
        <v>360000</v>
      </c>
      <c r="H10" s="31" t="s">
        <v>89</v>
      </c>
      <c r="I10" s="36">
        <v>351300</v>
      </c>
      <c r="J10" s="40" t="s">
        <v>25</v>
      </c>
      <c r="K10" s="30" t="s">
        <v>128</v>
      </c>
    </row>
    <row r="11" spans="1:11" s="21" customFormat="1" ht="45" customHeight="1" x14ac:dyDescent="0.25">
      <c r="A11" s="30">
        <v>4</v>
      </c>
      <c r="B11" s="34" t="s">
        <v>107</v>
      </c>
      <c r="C11" s="37">
        <v>375000</v>
      </c>
      <c r="D11" s="37">
        <v>315000</v>
      </c>
      <c r="E11" s="30" t="s">
        <v>7</v>
      </c>
      <c r="F11" s="34" t="s">
        <v>125</v>
      </c>
      <c r="G11" s="37">
        <v>315000</v>
      </c>
      <c r="H11" s="34" t="s">
        <v>125</v>
      </c>
      <c r="I11" s="37">
        <v>313900</v>
      </c>
      <c r="J11" s="40" t="s">
        <v>25</v>
      </c>
      <c r="K11" s="30" t="s">
        <v>129</v>
      </c>
    </row>
    <row r="12" spans="1:11" s="21" customFormat="1" ht="45" customHeight="1" x14ac:dyDescent="0.25">
      <c r="A12" s="30">
        <v>5</v>
      </c>
      <c r="B12" s="31" t="s">
        <v>108</v>
      </c>
      <c r="C12" s="36">
        <v>380000</v>
      </c>
      <c r="D12" s="36">
        <v>380000</v>
      </c>
      <c r="E12" s="30" t="s">
        <v>7</v>
      </c>
      <c r="F12" s="38" t="s">
        <v>54</v>
      </c>
      <c r="G12" s="36">
        <v>380000</v>
      </c>
      <c r="H12" s="38" t="s">
        <v>54</v>
      </c>
      <c r="I12" s="36">
        <v>378900</v>
      </c>
      <c r="J12" s="40" t="s">
        <v>25</v>
      </c>
      <c r="K12" s="30" t="s">
        <v>130</v>
      </c>
    </row>
    <row r="13" spans="1:11" s="21" customFormat="1" ht="45" customHeight="1" x14ac:dyDescent="0.25">
      <c r="A13" s="30">
        <v>6</v>
      </c>
      <c r="B13" s="34" t="s">
        <v>109</v>
      </c>
      <c r="C13" s="35">
        <v>350000</v>
      </c>
      <c r="D13" s="35">
        <v>350000</v>
      </c>
      <c r="E13" s="30" t="s">
        <v>7</v>
      </c>
      <c r="F13" s="39" t="s">
        <v>54</v>
      </c>
      <c r="G13" s="35">
        <v>350000</v>
      </c>
      <c r="H13" s="39" t="s">
        <v>54</v>
      </c>
      <c r="I13" s="35">
        <v>348700</v>
      </c>
      <c r="J13" s="40" t="s">
        <v>25</v>
      </c>
      <c r="K13" s="30" t="s">
        <v>131</v>
      </c>
    </row>
    <row r="14" spans="1:11" s="21" customFormat="1" ht="45" customHeight="1" x14ac:dyDescent="0.25">
      <c r="A14" s="30">
        <v>7</v>
      </c>
      <c r="B14" s="31" t="s">
        <v>110</v>
      </c>
      <c r="C14" s="36">
        <v>112500</v>
      </c>
      <c r="D14" s="36">
        <v>112500</v>
      </c>
      <c r="E14" s="30" t="s">
        <v>7</v>
      </c>
      <c r="F14" s="31" t="s">
        <v>52</v>
      </c>
      <c r="G14" s="36">
        <v>112500</v>
      </c>
      <c r="H14" s="31" t="s">
        <v>52</v>
      </c>
      <c r="I14" s="36">
        <v>112300</v>
      </c>
      <c r="J14" s="40" t="s">
        <v>25</v>
      </c>
      <c r="K14" s="30" t="s">
        <v>132</v>
      </c>
    </row>
    <row r="15" spans="1:11" s="21" customFormat="1" ht="45" customHeight="1" x14ac:dyDescent="0.25">
      <c r="A15" s="30">
        <v>8</v>
      </c>
      <c r="B15" s="34" t="s">
        <v>111</v>
      </c>
      <c r="C15" s="35">
        <v>292800</v>
      </c>
      <c r="D15" s="35">
        <v>292800</v>
      </c>
      <c r="E15" s="30" t="s">
        <v>7</v>
      </c>
      <c r="F15" s="34" t="s">
        <v>52</v>
      </c>
      <c r="G15" s="35">
        <v>292800</v>
      </c>
      <c r="H15" s="34" t="s">
        <v>52</v>
      </c>
      <c r="I15" s="35">
        <v>292400</v>
      </c>
      <c r="J15" s="40" t="s">
        <v>25</v>
      </c>
      <c r="K15" s="30" t="s">
        <v>133</v>
      </c>
    </row>
    <row r="16" spans="1:11" s="21" customFormat="1" ht="45" customHeight="1" x14ac:dyDescent="0.25">
      <c r="A16" s="30">
        <v>9</v>
      </c>
      <c r="B16" s="31" t="s">
        <v>112</v>
      </c>
      <c r="C16" s="36">
        <v>8000</v>
      </c>
      <c r="D16" s="36">
        <v>8000</v>
      </c>
      <c r="E16" s="30" t="s">
        <v>7</v>
      </c>
      <c r="F16" s="31" t="s">
        <v>26</v>
      </c>
      <c r="G16" s="36">
        <v>8000</v>
      </c>
      <c r="H16" s="31" t="s">
        <v>26</v>
      </c>
      <c r="I16" s="36">
        <v>8000</v>
      </c>
      <c r="J16" s="40" t="s">
        <v>25</v>
      </c>
      <c r="K16" s="30" t="s">
        <v>134</v>
      </c>
    </row>
    <row r="17" spans="1:11" s="21" customFormat="1" ht="45" customHeight="1" x14ac:dyDescent="0.25">
      <c r="A17" s="30">
        <v>10</v>
      </c>
      <c r="B17" s="34" t="s">
        <v>112</v>
      </c>
      <c r="C17" s="35">
        <v>8000</v>
      </c>
      <c r="D17" s="35">
        <v>8000</v>
      </c>
      <c r="E17" s="30" t="s">
        <v>7</v>
      </c>
      <c r="F17" s="34" t="s">
        <v>27</v>
      </c>
      <c r="G17" s="35">
        <v>8000</v>
      </c>
      <c r="H17" s="34" t="s">
        <v>27</v>
      </c>
      <c r="I17" s="35">
        <v>8000</v>
      </c>
      <c r="J17" s="40" t="s">
        <v>25</v>
      </c>
      <c r="K17" s="30" t="s">
        <v>135</v>
      </c>
    </row>
    <row r="18" spans="1:11" s="21" customFormat="1" ht="45" customHeight="1" x14ac:dyDescent="0.25">
      <c r="A18" s="30">
        <v>11</v>
      </c>
      <c r="B18" s="31" t="s">
        <v>113</v>
      </c>
      <c r="C18" s="36">
        <v>30000</v>
      </c>
      <c r="D18" s="36">
        <v>25900</v>
      </c>
      <c r="E18" s="30" t="s">
        <v>7</v>
      </c>
      <c r="F18" s="31" t="s">
        <v>121</v>
      </c>
      <c r="G18" s="36">
        <v>25900</v>
      </c>
      <c r="H18" s="31" t="s">
        <v>121</v>
      </c>
      <c r="I18" s="36">
        <v>25900</v>
      </c>
      <c r="J18" s="40" t="s">
        <v>25</v>
      </c>
      <c r="K18" s="30" t="s">
        <v>136</v>
      </c>
    </row>
    <row r="19" spans="1:11" s="21" customFormat="1" ht="45" customHeight="1" x14ac:dyDescent="0.25">
      <c r="A19" s="30">
        <v>12</v>
      </c>
      <c r="B19" s="34" t="s">
        <v>114</v>
      </c>
      <c r="C19" s="35">
        <v>12710</v>
      </c>
      <c r="D19" s="35">
        <v>12710</v>
      </c>
      <c r="E19" s="30" t="s">
        <v>7</v>
      </c>
      <c r="F19" s="40" t="s">
        <v>28</v>
      </c>
      <c r="G19" s="35">
        <v>12710</v>
      </c>
      <c r="H19" s="40" t="s">
        <v>28</v>
      </c>
      <c r="I19" s="35">
        <v>12710</v>
      </c>
      <c r="J19" s="40" t="s">
        <v>25</v>
      </c>
      <c r="K19" s="40" t="s">
        <v>137</v>
      </c>
    </row>
    <row r="20" spans="1:11" s="21" customFormat="1" ht="45" customHeight="1" x14ac:dyDescent="0.25">
      <c r="A20" s="30">
        <v>13</v>
      </c>
      <c r="B20" s="31" t="s">
        <v>115</v>
      </c>
      <c r="C20" s="36">
        <v>27300</v>
      </c>
      <c r="D20" s="36">
        <v>27300</v>
      </c>
      <c r="E20" s="30" t="s">
        <v>7</v>
      </c>
      <c r="F20" s="31" t="s">
        <v>88</v>
      </c>
      <c r="G20" s="36">
        <v>27300</v>
      </c>
      <c r="H20" s="31" t="s">
        <v>88</v>
      </c>
      <c r="I20" s="36">
        <v>27300</v>
      </c>
      <c r="J20" s="40" t="s">
        <v>25</v>
      </c>
      <c r="K20" s="40" t="s">
        <v>138</v>
      </c>
    </row>
    <row r="21" spans="1:11" s="21" customFormat="1" ht="45" customHeight="1" x14ac:dyDescent="0.25">
      <c r="A21" s="30">
        <v>14</v>
      </c>
      <c r="B21" s="34" t="s">
        <v>116</v>
      </c>
      <c r="C21" s="35">
        <v>8000</v>
      </c>
      <c r="D21" s="35">
        <v>8000</v>
      </c>
      <c r="E21" s="30" t="s">
        <v>7</v>
      </c>
      <c r="F21" s="40" t="s">
        <v>139</v>
      </c>
      <c r="G21" s="35">
        <v>8000</v>
      </c>
      <c r="H21" s="40" t="s">
        <v>139</v>
      </c>
      <c r="I21" s="35">
        <v>8000</v>
      </c>
      <c r="J21" s="40" t="s">
        <v>25</v>
      </c>
      <c r="K21" s="40" t="s">
        <v>140</v>
      </c>
    </row>
    <row r="22" spans="1:11" s="21" customFormat="1" ht="45" customHeight="1" x14ac:dyDescent="0.25">
      <c r="A22" s="30">
        <v>15</v>
      </c>
      <c r="B22" s="31" t="s">
        <v>117</v>
      </c>
      <c r="C22" s="36">
        <v>14440</v>
      </c>
      <c r="D22" s="36">
        <v>14440</v>
      </c>
      <c r="E22" s="30" t="s">
        <v>7</v>
      </c>
      <c r="F22" s="31" t="s">
        <v>88</v>
      </c>
      <c r="G22" s="36">
        <v>14440</v>
      </c>
      <c r="H22" s="31" t="s">
        <v>88</v>
      </c>
      <c r="I22" s="36">
        <v>14440</v>
      </c>
      <c r="J22" s="40" t="s">
        <v>25</v>
      </c>
      <c r="K22" s="40" t="s">
        <v>141</v>
      </c>
    </row>
    <row r="23" spans="1:11" s="21" customFormat="1" ht="45" customHeight="1" x14ac:dyDescent="0.25">
      <c r="A23" s="30">
        <v>16</v>
      </c>
      <c r="B23" s="34" t="s">
        <v>118</v>
      </c>
      <c r="C23" s="35">
        <v>10850</v>
      </c>
      <c r="D23" s="35">
        <v>10850</v>
      </c>
      <c r="E23" s="30" t="s">
        <v>7</v>
      </c>
      <c r="F23" s="34" t="s">
        <v>28</v>
      </c>
      <c r="G23" s="35">
        <v>10850</v>
      </c>
      <c r="H23" s="34" t="s">
        <v>28</v>
      </c>
      <c r="I23" s="35">
        <v>10850</v>
      </c>
      <c r="J23" s="40" t="s">
        <v>25</v>
      </c>
      <c r="K23" s="40" t="s">
        <v>142</v>
      </c>
    </row>
    <row r="24" spans="1:11" s="21" customFormat="1" ht="45" customHeight="1" x14ac:dyDescent="0.25">
      <c r="A24" s="30">
        <v>17</v>
      </c>
      <c r="B24" s="31" t="s">
        <v>119</v>
      </c>
      <c r="C24" s="36">
        <v>59000</v>
      </c>
      <c r="D24" s="36">
        <v>59000</v>
      </c>
      <c r="E24" s="30" t="s">
        <v>7</v>
      </c>
      <c r="F24" s="31" t="s">
        <v>122</v>
      </c>
      <c r="G24" s="36">
        <v>59000</v>
      </c>
      <c r="H24" s="31" t="s">
        <v>122</v>
      </c>
      <c r="I24" s="36">
        <v>58500</v>
      </c>
      <c r="J24" s="40" t="s">
        <v>25</v>
      </c>
      <c r="K24" s="40" t="s">
        <v>143</v>
      </c>
    </row>
    <row r="25" spans="1:11" s="21" customFormat="1" ht="45" customHeight="1" x14ac:dyDescent="0.25">
      <c r="A25" s="30">
        <v>18</v>
      </c>
      <c r="B25" s="34" t="s">
        <v>120</v>
      </c>
      <c r="C25" s="35">
        <v>100400</v>
      </c>
      <c r="D25" s="35">
        <v>100400</v>
      </c>
      <c r="E25" s="30" t="s">
        <v>7</v>
      </c>
      <c r="F25" s="34" t="s">
        <v>123</v>
      </c>
      <c r="G25" s="35">
        <v>100400</v>
      </c>
      <c r="H25" s="34" t="s">
        <v>123</v>
      </c>
      <c r="I25" s="35">
        <v>100400</v>
      </c>
      <c r="J25" s="40" t="s">
        <v>25</v>
      </c>
      <c r="K25" s="40" t="s">
        <v>144</v>
      </c>
    </row>
    <row r="26" spans="1:11" ht="14.25" customHeight="1" x14ac:dyDescent="0.3">
      <c r="I26" s="50">
        <f>SUM(I8:I25)</f>
        <v>2238050</v>
      </c>
    </row>
    <row r="27" spans="1:11" ht="14.25" customHeight="1" x14ac:dyDescent="0.3"/>
    <row r="28" spans="1:11" ht="14.25" customHeight="1" x14ac:dyDescent="0.3"/>
    <row r="29" spans="1:11" ht="14.25" customHeight="1" x14ac:dyDescent="0.3"/>
    <row r="30" spans="1:11" ht="14.25" customHeight="1" x14ac:dyDescent="0.3"/>
    <row r="31" spans="1:11" ht="14.25" customHeight="1" x14ac:dyDescent="0.3"/>
    <row r="32" spans="1:11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</sheetData>
  <mergeCells count="6">
    <mergeCell ref="F7:G7"/>
    <mergeCell ref="H7:I7"/>
    <mergeCell ref="A2:K2"/>
    <mergeCell ref="A3:K3"/>
    <mergeCell ref="A4:K4"/>
    <mergeCell ref="A5:K5"/>
  </mergeCells>
  <pageMargins left="0.31496062992125984" right="0.31496062992125984" top="0.55118110236220474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ภาพรวม</vt:lpstr>
      <vt:lpstr>ม.ค. 68</vt:lpstr>
      <vt:lpstr>ก.พ. 68</vt:lpstr>
      <vt:lpstr>มี.ค. 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Control Comp</cp:lastModifiedBy>
  <cp:lastPrinted>2026-06-02T04:40:20Z</cp:lastPrinted>
  <dcterms:created xsi:type="dcterms:W3CDTF">2025-05-14T04:05:18Z</dcterms:created>
  <dcterms:modified xsi:type="dcterms:W3CDTF">2026-06-02T07:33:47Z</dcterms:modified>
</cp:coreProperties>
</file>